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Shared drives\CCSL\CompanyData\CLIENTS\Mason Stevens\Compliance\PHD\07. 31 Dec 2024\"/>
    </mc:Choice>
  </mc:AlternateContent>
  <xr:revisionPtr revIDLastSave="0" documentId="8_{52DFB06F-98B5-4446-90E5-0A12CF38CCA4}" xr6:coauthVersionLast="47" xr6:coauthVersionMax="47" xr10:uidLastSave="{00000000-0000-0000-0000-000000000000}"/>
  <bookViews>
    <workbookView xWindow="-110" yWindow="-110" windowWidth="19420" windowHeight="11620" firstSheet="1" activeTab="4" xr2:uid="{00000000-000D-0000-FFFF-FFFF00000000}"/>
  </bookViews>
  <sheets>
    <sheet name="__FDSCACHE__" sheetId="18" state="veryHidden" r:id="rId1"/>
    <sheet name="Explanatory Notes" sheetId="9" r:id="rId2"/>
    <sheet name="PHD Member Direct" sheetId="6" r:id="rId3"/>
    <sheet name="Listed Equity" sheetId="7" r:id="rId4"/>
    <sheet name="Multiple Asset Class" sheetId="8" r:id="rId5"/>
  </sheets>
  <definedNames>
    <definedName name="_xlnm._FilterDatabase" localSheetId="3" hidden="1">'Listed Equity'!$A$8:$F$985</definedName>
    <definedName name="_Toc86412465" localSheetId="2">'PHD Member Direct'!$A$1</definedName>
    <definedName name="f_Check_Lines_below" localSheetId="2">'PHD Member Direct'!#REF!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1" i="8" l="1"/>
  <c r="G192" i="8"/>
  <c r="G193" i="8"/>
  <c r="G194" i="8"/>
  <c r="G195" i="8"/>
  <c r="G196" i="8"/>
  <c r="G197" i="8"/>
  <c r="G190" i="8"/>
  <c r="G178" i="8"/>
  <c r="G179" i="8"/>
  <c r="G180" i="8"/>
  <c r="G181" i="8"/>
  <c r="G182" i="8"/>
  <c r="G183" i="8"/>
  <c r="G184" i="8"/>
  <c r="G185" i="8"/>
  <c r="G186" i="8"/>
  <c r="G177" i="8"/>
  <c r="E2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 Fong</author>
  </authors>
  <commentList>
    <comment ref="A1" authorId="0" shapeId="0" xr:uid="{2779DC75-6A8D-4878-9A2C-4B7559196834}">
      <text>
        <r>
          <rPr>
            <b/>
            <sz val="9"/>
            <color indexed="81"/>
            <rFont val="Tahoma"/>
            <family val="2"/>
          </rPr>
          <t>&lt;?xml version="1.0" encoding="utf-8"?&gt;&lt;Schema xmlns:xsd="http://www.w3.org/2001/XMLSchema" xmlns:xsi="http://www.w3.org/2001/XMLSchema-instance" Version="2" Timestamp="1662511552"&gt;&lt;FQL&gt;&lt;Q&gt;^FG_COMPANY_NAME&lt;/Q&gt;&lt;R&gt;0&lt;/R&gt;&lt;C&gt;0&lt;/C&gt;&lt;/FQL&gt;&lt;FQL&gt;&lt;Q&gt;BMW-GR^FG_COMPANY_NAME&lt;/Q&gt;&lt;R&gt;0&lt;/R&gt;&lt;C&gt;0&lt;/C&gt;&lt;/FQL&gt;&lt;FQL&gt;&lt;Q&gt;BMW-FSX^FG_COMPANY_NAME&lt;/Q&gt;&lt;R&gt;0&lt;/R&gt;&lt;C&gt;0&lt;/C&gt;&lt;/FQL&gt;&lt;/Schema&gt;</t>
        </r>
      </text>
    </comment>
  </commentList>
</comments>
</file>

<file path=xl/sharedStrings.xml><?xml version="1.0" encoding="utf-8"?>
<sst xmlns="http://schemas.openxmlformats.org/spreadsheetml/2006/main" count="3862" uniqueCount="2344">
  <si>
    <t>This sheet contains FactSet XML data for use with this workbook's =FDS codes.  Modifying the worksheet's contents may damage the workbook's =FDS functionality.</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</si>
  <si>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</si>
  <si>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</si>
  <si>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</si>
  <si>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</si>
  <si>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</si>
  <si>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Schedule 8D—Tables for reporting portfolio holding information</t>
  </si>
  <si>
    <t>(regulations 7.9.07Z and 7.9.07ZA)</t>
  </si>
  <si>
    <t>1  Table 1—Assets</t>
  </si>
  <si>
    <r>
      <t xml:space="preserve">Portfolio Holdings Information for Investment Options: </t>
    </r>
    <r>
      <rPr>
        <b/>
        <sz val="10"/>
        <color rgb="FF0070C0"/>
        <rFont val="Times New Roman"/>
        <family val="1"/>
      </rPr>
      <t xml:space="preserve">Member Direct </t>
    </r>
  </si>
  <si>
    <t>Summary</t>
  </si>
  <si>
    <t>Cash</t>
  </si>
  <si>
    <t>Name of Institution</t>
  </si>
  <si>
    <t>Currency</t>
  </si>
  <si>
    <t>Value (AUD)</t>
  </si>
  <si>
    <t>Weighting (%)</t>
  </si>
  <si>
    <t>Australia and New Zealand Banking Group Limited</t>
  </si>
  <si>
    <t>AUD Cash</t>
  </si>
  <si>
    <t>National Australia Bank Limited</t>
  </si>
  <si>
    <t>USD Cash</t>
  </si>
  <si>
    <t>GBP Cash</t>
  </si>
  <si>
    <t>HKD Cash</t>
  </si>
  <si>
    <t>EUR Cash</t>
  </si>
  <si>
    <t>JPY Cash</t>
  </si>
  <si>
    <t>CHF Cash</t>
  </si>
  <si>
    <t>DKK Cash</t>
  </si>
  <si>
    <t>CAD Cash</t>
  </si>
  <si>
    <t>NZD Cash</t>
  </si>
  <si>
    <t>SGD Cash</t>
  </si>
  <si>
    <t>NOK Cash</t>
  </si>
  <si>
    <t>SEK Cash</t>
  </si>
  <si>
    <t>Total</t>
  </si>
  <si>
    <t>Fixed Income</t>
  </si>
  <si>
    <t>Held directly or by associated entities or by PSTs</t>
  </si>
  <si>
    <t>Internally managed</t>
  </si>
  <si>
    <t>Name of Issuer / Counterparty</t>
  </si>
  <si>
    <t>Commonwealth Bank of Australia</t>
  </si>
  <si>
    <t>Government of Australia</t>
  </si>
  <si>
    <t>Bank of Queensland Limited</t>
  </si>
  <si>
    <t>Westpac Banking Corporation</t>
  </si>
  <si>
    <t>Macquarie Group Limited</t>
  </si>
  <si>
    <t>Insurance Australian Group Limited</t>
  </si>
  <si>
    <t>Liberty Financial Pty Ltd</t>
  </si>
  <si>
    <t>AMPOL Ltd</t>
  </si>
  <si>
    <t>Challenger Ltd</t>
  </si>
  <si>
    <t>Civic Nexus Finance Pty Ltd</t>
  </si>
  <si>
    <t>RWH Finance Pty Limited</t>
  </si>
  <si>
    <t>QBE Insurance Group Limited</t>
  </si>
  <si>
    <t>Ramsay Health Care Ltd</t>
  </si>
  <si>
    <t>Bendigo &amp; Adelaide Bank Ltd.</t>
  </si>
  <si>
    <t>Constellation Software Inc.</t>
  </si>
  <si>
    <t>Investment in non‑associated entities;</t>
  </si>
  <si>
    <t>Externally managed</t>
  </si>
  <si>
    <t>Name of Fund Manager</t>
  </si>
  <si>
    <t>Vanguard Investments Australia Ltd</t>
  </si>
  <si>
    <t>BlackRock Investment Management (Australia) Limited</t>
  </si>
  <si>
    <t>Janus Henderson Investors (Australia) Institutional Funds Management Limited</t>
  </si>
  <si>
    <t>Betashares Capital Ltd</t>
  </si>
  <si>
    <t>Ardea Investment Management Pty Ltd</t>
  </si>
  <si>
    <t>La Trobe Financial Services Pty Limited</t>
  </si>
  <si>
    <t>PIMCO Australia Pty Limited</t>
  </si>
  <si>
    <t>Bentham Asset Management Pty Ltd</t>
  </si>
  <si>
    <t>Realm Investment Management Pty Ltd</t>
  </si>
  <si>
    <t xml:space="preserve">	Vanguard Investments Australia Ltd</t>
  </si>
  <si>
    <t>T. Rowe Price Australia Limited</t>
  </si>
  <si>
    <t>Perpetual Investment Management Limited</t>
  </si>
  <si>
    <t>Coolabah Capital Investments (Retail) Pty Limited</t>
  </si>
  <si>
    <t xml:space="preserve">	Franklin Templeton Australia Limited</t>
  </si>
  <si>
    <t>Global X Management (AUS) Limited</t>
  </si>
  <si>
    <t>Kapstream Capital Pty Ltd</t>
  </si>
  <si>
    <t>Pendal Institutional Limited</t>
  </si>
  <si>
    <t>Macquarie Investment Management Global Limited</t>
  </si>
  <si>
    <t>Payden &amp; Rygel</t>
  </si>
  <si>
    <t xml:space="preserve">	Yarra Funds Management Limited</t>
  </si>
  <si>
    <t>Colchester Global Investors (Singapore) Pte. Ltd.</t>
  </si>
  <si>
    <t>MA Investment Management Pty Ltd</t>
  </si>
  <si>
    <t>Daintree Capital Management Pty Ltd</t>
  </si>
  <si>
    <t xml:space="preserve">	Schroder Investment Management Australia Limited</t>
  </si>
  <si>
    <t>Alexander Funds Management Pty Ltd</t>
  </si>
  <si>
    <t>Artesian Corporate Bond Pty Ltd</t>
  </si>
  <si>
    <t>Ares Australia Management Pty Ltd</t>
  </si>
  <si>
    <t>Metrics Credit Partners Pty Ltd</t>
  </si>
  <si>
    <t>UBS Asset Management (Australia) Ltd</t>
  </si>
  <si>
    <t>Torica Capital Pty Ltd</t>
  </si>
  <si>
    <t>JamiesonCooteBonds Pty Ltd</t>
  </si>
  <si>
    <t>MAPP Pty Ltd</t>
  </si>
  <si>
    <t>State Street Global Advisors, Australia Services Limited</t>
  </si>
  <si>
    <t>Affirmative Investment Management Partners Ltd</t>
  </si>
  <si>
    <t>VanEck Investments Limited</t>
  </si>
  <si>
    <t>Yarra Capital Management Limited</t>
  </si>
  <si>
    <t xml:space="preserve">	DFA Australia Limited</t>
  </si>
  <si>
    <t>Principal Global Investors (Australia) Limited</t>
  </si>
  <si>
    <t>Mutual Limited</t>
  </si>
  <si>
    <t>Fortlake Asset Management Pty Ltd</t>
  </si>
  <si>
    <t>Western Asset Management Company Pty Ltd</t>
  </si>
  <si>
    <t>BlackRock Fund Advisors</t>
  </si>
  <si>
    <t>DFA Australia Limited</t>
  </si>
  <si>
    <t>Listed Equity</t>
  </si>
  <si>
    <t>Name/kind of investment item</t>
  </si>
  <si>
    <t>Security Identifier</t>
  </si>
  <si>
    <t>Units held</t>
  </si>
  <si>
    <t>Refer to tab 'Listed Equity' for full breakdown</t>
  </si>
  <si>
    <t>Unlisted Equity</t>
  </si>
  <si>
    <t>% Ownership</t>
  </si>
  <si>
    <t>N/A</t>
  </si>
  <si>
    <t>Hamilton Lane Advisors, L.L.C.</t>
  </si>
  <si>
    <t>Ellerston Capital Limited</t>
  </si>
  <si>
    <t>Schroders Capital Management (Switzerland) AG1</t>
  </si>
  <si>
    <t>Listed Property</t>
  </si>
  <si>
    <t>Exchange</t>
  </si>
  <si>
    <t>Resolution Capital Global Property Secs</t>
  </si>
  <si>
    <t>WHT0015AU</t>
  </si>
  <si>
    <t>VanEck Australian Property ETF</t>
  </si>
  <si>
    <t>MVA</t>
  </si>
  <si>
    <t>ASX</t>
  </si>
  <si>
    <t>Goodman Group</t>
  </si>
  <si>
    <t>GMG</t>
  </si>
  <si>
    <t>Ironbark Paladin Property Securities</t>
  </si>
  <si>
    <t>PAL0002AU</t>
  </si>
  <si>
    <t>HealthCo Healthcare &amp; Wellness REIT</t>
  </si>
  <si>
    <t>HCW</t>
  </si>
  <si>
    <t>Charter Hall Group</t>
  </si>
  <si>
    <t>CHC</t>
  </si>
  <si>
    <t>Stockland</t>
  </si>
  <si>
    <t>SGP</t>
  </si>
  <si>
    <t>Elanor Commercial Property Fund Stapled Secs Cons of 1 Ut of Elanor Coml fd 1 + Elanor Coml fd 2</t>
  </si>
  <si>
    <t>ECF</t>
  </si>
  <si>
    <t>Dexus</t>
  </si>
  <si>
    <t>DXS</t>
  </si>
  <si>
    <t>Quay Global Real Estate AUD Hedged</t>
  </si>
  <si>
    <t>BFL3333AU</t>
  </si>
  <si>
    <t>Quay Global Real Estate UnH-Daily Series</t>
  </si>
  <si>
    <t>BFL0020AU</t>
  </si>
  <si>
    <t>Vanguard Australian Property Secs Idx</t>
  </si>
  <si>
    <t>VAN0004AU</t>
  </si>
  <si>
    <t>Vanguard International Prpty Secs IdxHdg</t>
  </si>
  <si>
    <t>VAN0019AU</t>
  </si>
  <si>
    <t>BWP Trust</t>
  </si>
  <si>
    <t>BWP</t>
  </si>
  <si>
    <t>RAM Essential Services Property Fund</t>
  </si>
  <si>
    <t>REP</t>
  </si>
  <si>
    <t>Vanguard Australian Property Securities Index ETF</t>
  </si>
  <si>
    <t>VAP</t>
  </si>
  <si>
    <t>Scentre Group</t>
  </si>
  <si>
    <t>SCG</t>
  </si>
  <si>
    <t>Cromwell Phoenix Property Securities</t>
  </si>
  <si>
    <t>CRM0008AU</t>
  </si>
  <si>
    <t>SPDR Dow Jones Global Real Estate ETF Exchange Traded Fund Units</t>
  </si>
  <si>
    <t>DJRE</t>
  </si>
  <si>
    <t>Vicinity Centres</t>
  </si>
  <si>
    <t>VCX</t>
  </si>
  <si>
    <t>Pendal Property Securities</t>
  </si>
  <si>
    <t>BTA0061AU</t>
  </si>
  <si>
    <t>SGH Property Income</t>
  </si>
  <si>
    <t>ETL0119AU</t>
  </si>
  <si>
    <t>VanEck FTSE International Property (Hedged) ETF</t>
  </si>
  <si>
    <t>REIT</t>
  </si>
  <si>
    <t>Waypoint REIT Ltd.</t>
  </si>
  <si>
    <t>WPR</t>
  </si>
  <si>
    <t>Dexus Core Property Fund A</t>
  </si>
  <si>
    <t>AMP1015AU</t>
  </si>
  <si>
    <t>Charter Hall Retail REIT</t>
  </si>
  <si>
    <t>CQR</t>
  </si>
  <si>
    <t>Dexus AREIT</t>
  </si>
  <si>
    <t>APN0008AU</t>
  </si>
  <si>
    <t>GPT Group</t>
  </si>
  <si>
    <t>GPT</t>
  </si>
  <si>
    <t>Vanguard International Property Secs Idx</t>
  </si>
  <si>
    <t>VAN0018AU</t>
  </si>
  <si>
    <t>Charter Hall Social Infrastructure REIT</t>
  </si>
  <si>
    <t>CQE</t>
  </si>
  <si>
    <t>360 Capital REIT</t>
  </si>
  <si>
    <t>TOT</t>
  </si>
  <si>
    <t>Mirvac Group</t>
  </si>
  <si>
    <t>MGR</t>
  </si>
  <si>
    <t>US Masters Residential Property Fund</t>
  </si>
  <si>
    <t>URF</t>
  </si>
  <si>
    <t>iShares Global REIT ETF</t>
  </si>
  <si>
    <t>REET</t>
  </si>
  <si>
    <t>NYSE ARCA</t>
  </si>
  <si>
    <t>Charter Hall Long WALE REIT</t>
  </si>
  <si>
    <t>CLW</t>
  </si>
  <si>
    <t>Resolution Capital Glbl Ppty Secs UH SII</t>
  </si>
  <si>
    <t>Blackwall Limited</t>
  </si>
  <si>
    <t>BWF</t>
  </si>
  <si>
    <t>TSX</t>
  </si>
  <si>
    <t>Arena REIT</t>
  </si>
  <si>
    <t>ARF</t>
  </si>
  <si>
    <t>Charter Hall Maxim Property Securities</t>
  </si>
  <si>
    <t>COL0001AU</t>
  </si>
  <si>
    <t>Unlisted Property</t>
  </si>
  <si>
    <t>Address</t>
  </si>
  <si>
    <t>% of property held</t>
  </si>
  <si>
    <t>Listed Infrastructure</t>
  </si>
  <si>
    <t>Vanguard Global Infrastructure Index ETF</t>
  </si>
  <si>
    <t>VBLD</t>
  </si>
  <si>
    <t>4D Global Infrastructure Fund (Unhedged)</t>
  </si>
  <si>
    <t>BFL0019AU</t>
  </si>
  <si>
    <t>Transurban Group Ltd.</t>
  </si>
  <si>
    <t>TCL</t>
  </si>
  <si>
    <t>ATLAS Infrastructure Aust Fdr Fd - Hdg</t>
  </si>
  <si>
    <t>PIM9253AU</t>
  </si>
  <si>
    <t>Vanguard Global Infrastructure Index Hgd</t>
  </si>
  <si>
    <t>VAN0024AU</t>
  </si>
  <si>
    <t>APA Group</t>
  </si>
  <si>
    <t>APA</t>
  </si>
  <si>
    <t>Maple-Brown Abbott Gbl Listed Infra Hd</t>
  </si>
  <si>
    <t>MPL0008AU</t>
  </si>
  <si>
    <t>Lazard Global Listed Infrastructure</t>
  </si>
  <si>
    <t>LAZ0014AU</t>
  </si>
  <si>
    <t>VanEck FTSE Global Infrastructure (Hedged) ETF</t>
  </si>
  <si>
    <t>IFRA</t>
  </si>
  <si>
    <t>ClearBridge RARE Infrstrctr Val Unhdgd</t>
  </si>
  <si>
    <t>TGP0034AU</t>
  </si>
  <si>
    <t>Ausbil Global Essential Infras - Unhdg</t>
  </si>
  <si>
    <t>AAP3254AU</t>
  </si>
  <si>
    <t>Ausbil Global Essential Infras - Hdg</t>
  </si>
  <si>
    <t>AAP3601AU</t>
  </si>
  <si>
    <t>ClearBridge RARE Infrastructure Income</t>
  </si>
  <si>
    <t>TGP0016AU</t>
  </si>
  <si>
    <t>Magellan Infrastructure</t>
  </si>
  <si>
    <t>MGE0002AU</t>
  </si>
  <si>
    <t>Maple-Brown Abbott Global Listed Infras</t>
  </si>
  <si>
    <t>MPL0006AU</t>
  </si>
  <si>
    <t>NASDAQ</t>
  </si>
  <si>
    <t>Unlisted Infrastructure</t>
  </si>
  <si>
    <t>Listed Alternatives</t>
  </si>
  <si>
    <t>Global X Physical Gold</t>
  </si>
  <si>
    <t>GOLD</t>
  </si>
  <si>
    <t>BetaShares Gold Bullion ETF - Currency Hedged</t>
  </si>
  <si>
    <t>QAU</t>
  </si>
  <si>
    <t>iShares Silver Trust</t>
  </si>
  <si>
    <t>SLV</t>
  </si>
  <si>
    <t>Perpetual Pure Equity Alpha</t>
  </si>
  <si>
    <t>PER0668AU</t>
  </si>
  <si>
    <t>Global X Physical Silver ETF</t>
  </si>
  <si>
    <t>ETPMAG</t>
  </si>
  <si>
    <t>IShares Physical Gold ETF Exchange Traded Fund Units</t>
  </si>
  <si>
    <t>GLDN</t>
  </si>
  <si>
    <t>Global X Physical Platinum</t>
  </si>
  <si>
    <t>ETPMPT</t>
  </si>
  <si>
    <t>iShares Gold Trust</t>
  </si>
  <si>
    <t>IAU</t>
  </si>
  <si>
    <t>VanEck Global Listed Private Equity ETF Exchange Traded Fund Units</t>
  </si>
  <si>
    <t>LEND</t>
  </si>
  <si>
    <t>KraneShares Global Carbon Strategy ETF</t>
  </si>
  <si>
    <t>KRBN</t>
  </si>
  <si>
    <t>BetaShares Strong Australian Dollar Fund (Hedge Fund)</t>
  </si>
  <si>
    <t>AUDS</t>
  </si>
  <si>
    <t>Global X Physical Precious Metals Basket</t>
  </si>
  <si>
    <t>ETPMPM</t>
  </si>
  <si>
    <t>Unlisted Alternatives</t>
  </si>
  <si>
    <t>Unlisted Alternative</t>
  </si>
  <si>
    <t>Sage Capital Pty Ltd</t>
  </si>
  <si>
    <t>Atrium Investment Management Pty Ltd</t>
  </si>
  <si>
    <t>PineBridge Investments LLC</t>
  </si>
  <si>
    <t>P/E Global LLC</t>
  </si>
  <si>
    <t>QRI Manager Pty Ltd</t>
  </si>
  <si>
    <t>Aspect Capital Limited</t>
  </si>
  <si>
    <t>Partners Group Private Markets (Australia) Pty Ltd</t>
  </si>
  <si>
    <t>AHL Partners LLP</t>
  </si>
  <si>
    <t>Multiple Asset Class</t>
  </si>
  <si>
    <t>Refer to tab 'Multiple Asset Class' for full breakdown</t>
  </si>
  <si>
    <t>Total Investment Items</t>
  </si>
  <si>
    <t>2  Table 2—Derivatives by kind of derivative</t>
  </si>
  <si>
    <t>Portfolio Holdings Information for Investment Option [A]—Derivatives</t>
  </si>
  <si>
    <t>Kind of derivative</t>
  </si>
  <si>
    <t>Value</t>
  </si>
  <si>
    <t>Weighting</t>
  </si>
  <si>
    <t>Swaps</t>
  </si>
  <si>
    <t>Forwards</t>
  </si>
  <si>
    <t>Futures</t>
  </si>
  <si>
    <t>Options</t>
  </si>
  <si>
    <t>3  Table 3—Derivatives by asset class</t>
  </si>
  <si>
    <t>Portfolio Holdings Information for Investment Option [A]—Derivatives by Asset Class</t>
  </si>
  <si>
    <t>Asset class</t>
  </si>
  <si>
    <t>Actual asset allocation (% of total assets (including derivatives) in the investment option)</t>
  </si>
  <si>
    <t>Effect of derivatives exposure (% of total assets (including derivatives) in the investment option)</t>
  </si>
  <si>
    <t>Equities</t>
  </si>
  <si>
    <t>Property</t>
  </si>
  <si>
    <t>Infrastructure</t>
  </si>
  <si>
    <t>Alternatives</t>
  </si>
  <si>
    <t>4  Table 4—Derivatives by currency</t>
  </si>
  <si>
    <t>Portfolio Holdings Information for Investment Option [A]—Derivatives by Currency</t>
  </si>
  <si>
    <t>Currency exposure</t>
  </si>
  <si>
    <t>Actual currency exposure (% of assets and derivatives under management)</t>
  </si>
  <si>
    <t>Effect of derivatives exposure (% of assets and derivatives under management)</t>
  </si>
  <si>
    <t>AUD</t>
  </si>
  <si>
    <t>USD</t>
  </si>
  <si>
    <t>Currencies of other developed markets</t>
  </si>
  <si>
    <t>Currencies of emerging markets</t>
  </si>
  <si>
    <t>Portfolio Holdings Information for Investment option:</t>
  </si>
  <si>
    <t>Member Direct - Listed Equity Investment Options</t>
  </si>
  <si>
    <t xml:space="preserve">Asset type: </t>
  </si>
  <si>
    <t>Stock Exchange Code if applicable</t>
  </si>
  <si>
    <t>Security Identifier (or APIR for Managed Funds)</t>
  </si>
  <si>
    <t>Vanguard Australian Shares Index ETF</t>
  </si>
  <si>
    <t>VAS</t>
  </si>
  <si>
    <t>Vanguard All-World ex-US Shares Index ETF</t>
  </si>
  <si>
    <t>VEU</t>
  </si>
  <si>
    <t>Vanguard US Total Market Shares Index ETF</t>
  </si>
  <si>
    <t>VTS</t>
  </si>
  <si>
    <t>Vanguard Australian Fixed Interest Index ETF</t>
  </si>
  <si>
    <t>VAF</t>
  </si>
  <si>
    <t>Vanguard MSCI Index International Shares (Hedged) ETF</t>
  </si>
  <si>
    <t>VGAD</t>
  </si>
  <si>
    <t>BHP Group Ltd</t>
  </si>
  <si>
    <t>BHP</t>
  </si>
  <si>
    <t>BetaShares Australian High Interest Cash ETF Units</t>
  </si>
  <si>
    <t>AAA</t>
  </si>
  <si>
    <t>Vanguard International Shares Index</t>
  </si>
  <si>
    <t>VAN0003AU</t>
  </si>
  <si>
    <t>CSL Limited</t>
  </si>
  <si>
    <t>CSL</t>
  </si>
  <si>
    <t>Akambo International Equities</t>
  </si>
  <si>
    <t>ETL6769AU</t>
  </si>
  <si>
    <t>L1 Capital Long Short - Daily</t>
  </si>
  <si>
    <t>ETL0490AU</t>
  </si>
  <si>
    <t>SPDR S&amp;P 500 ETF Trust Units Exchange Traded Fund</t>
  </si>
  <si>
    <t>SPY</t>
  </si>
  <si>
    <t>iShares Global Healthcare ETF CDI</t>
  </si>
  <si>
    <t>IXJ</t>
  </si>
  <si>
    <t>Chester High Conviction</t>
  </si>
  <si>
    <t>OPS7755AU</t>
  </si>
  <si>
    <t>CBA</t>
  </si>
  <si>
    <t>BetaShares Australia 200 ETF</t>
  </si>
  <si>
    <t>A200</t>
  </si>
  <si>
    <t>iShares S&amp;P 500 ETF CDI</t>
  </si>
  <si>
    <t>IVV</t>
  </si>
  <si>
    <t>Macquarie True Index Australian Shares</t>
  </si>
  <si>
    <t>MAQ0288AU</t>
  </si>
  <si>
    <t>Tribeca Alpha Plus Class A</t>
  </si>
  <si>
    <t>ETL0069AU</t>
  </si>
  <si>
    <t>Betashares Australian Government Bond ETF Exchange Traded Fund Units</t>
  </si>
  <si>
    <t>AGVT</t>
  </si>
  <si>
    <t>Loftus Peak Global Disruption</t>
  </si>
  <si>
    <t>MMC0110AU</t>
  </si>
  <si>
    <t>AB Managed Volatility Equities</t>
  </si>
  <si>
    <t>ACM0006AU</t>
  </si>
  <si>
    <t>NAB</t>
  </si>
  <si>
    <t>Allan Gray Australia Equity A</t>
  </si>
  <si>
    <t>ETL0060AU</t>
  </si>
  <si>
    <t>Metrics Master Income Trust</t>
  </si>
  <si>
    <t>MXT</t>
  </si>
  <si>
    <t>Greencape Broadcap</t>
  </si>
  <si>
    <t>HOW0034AU</t>
  </si>
  <si>
    <t>Macquarie Group, Ltd.</t>
  </si>
  <si>
    <t>MQG</t>
  </si>
  <si>
    <t>BetaShares Global Gold Miners ETF - Currency Hedged</t>
  </si>
  <si>
    <t>MNRS</t>
  </si>
  <si>
    <t>GQG Partners Emerging Markets Equity</t>
  </si>
  <si>
    <t>ETL4207AU</t>
  </si>
  <si>
    <t>BetaShares Australian Investment Grade Corporate Bond ETF</t>
  </si>
  <si>
    <t>CRED</t>
  </si>
  <si>
    <t>Fidelity Australian Equities</t>
  </si>
  <si>
    <t>FID0008AU</t>
  </si>
  <si>
    <t>DNR Capital Australian Emerging Coms</t>
  </si>
  <si>
    <t>PIM4357AU</t>
  </si>
  <si>
    <t>Microsoft Corporation</t>
  </si>
  <si>
    <t>MSFT</t>
  </si>
  <si>
    <t>Resmed Inc CHESS Depositary Interests on a ratio of 10 CDIs per ord.sh</t>
  </si>
  <si>
    <t>RMD</t>
  </si>
  <si>
    <t>Loftus Peak Global Disruption Fund</t>
  </si>
  <si>
    <t>LPGD</t>
  </si>
  <si>
    <t>Hyperion Global Growth Companies B</t>
  </si>
  <si>
    <t>WHT8435AU</t>
  </si>
  <si>
    <t>Yellow Cake Plc</t>
  </si>
  <si>
    <t>LSE</t>
  </si>
  <si>
    <t>YCA</t>
  </si>
  <si>
    <t>ANZ Group Holdings Limited</t>
  </si>
  <si>
    <t>ANZ</t>
  </si>
  <si>
    <t>VanEck MSCI International Quality ETF</t>
  </si>
  <si>
    <t>QUAL</t>
  </si>
  <si>
    <t>Endeavour Group Ltd</t>
  </si>
  <si>
    <t>EDV</t>
  </si>
  <si>
    <t>Wesfarmers Limited</t>
  </si>
  <si>
    <t>WES</t>
  </si>
  <si>
    <t>BetaShares S&amp;P 500 Equal Weight ETF</t>
  </si>
  <si>
    <t>QUS</t>
  </si>
  <si>
    <t>PM Capital Australian Companies</t>
  </si>
  <si>
    <t>PMC0101AU</t>
  </si>
  <si>
    <t>Woolworths Group Ltd</t>
  </si>
  <si>
    <t>WOW</t>
  </si>
  <si>
    <t>Platinum Japan</t>
  </si>
  <si>
    <t>PLA0003AU</t>
  </si>
  <si>
    <t>Pendal Australian Share</t>
  </si>
  <si>
    <t>RFA0818AU</t>
  </si>
  <si>
    <t>KKR Credit Income Fund</t>
  </si>
  <si>
    <t>KKC</t>
  </si>
  <si>
    <t>L1 Capital Catalyst Founders</t>
  </si>
  <si>
    <t>ETL0511AU</t>
  </si>
  <si>
    <t>Rio Tinto Limited</t>
  </si>
  <si>
    <t>RIO</t>
  </si>
  <si>
    <t>BetaShares Australian Bank Senior Floating Rate Bond ETF</t>
  </si>
  <si>
    <t>QPON</t>
  </si>
  <si>
    <t>PM Capital Global Companies</t>
  </si>
  <si>
    <t>PMC0100AU</t>
  </si>
  <si>
    <t>Telstra Group Limited</t>
  </si>
  <si>
    <t>TLS</t>
  </si>
  <si>
    <t>Alphinity Global Equity</t>
  </si>
  <si>
    <t>HOW0164AU</t>
  </si>
  <si>
    <t>Brambles Limited</t>
  </si>
  <si>
    <t>BXB</t>
  </si>
  <si>
    <t>VanEck Australian Resources ETF</t>
  </si>
  <si>
    <t>MVR</t>
  </si>
  <si>
    <t>Australian Eagle Trust</t>
  </si>
  <si>
    <t>ALR2783AU</t>
  </si>
  <si>
    <t>GQG Partners Global Equity Z</t>
  </si>
  <si>
    <t>ETL2869AU</t>
  </si>
  <si>
    <t>iShares S&amp;P/ASX 20 Index Fund</t>
  </si>
  <si>
    <t>ILC</t>
  </si>
  <si>
    <t>Woodside Energy Group Ltd</t>
  </si>
  <si>
    <t>WDS</t>
  </si>
  <si>
    <t>Sprott Junior Gold Miners ETF</t>
  </si>
  <si>
    <t>SGDJ</t>
  </si>
  <si>
    <t>Vaneck 1-3 Month US Treasury Bond ETF Exchange Traded Fund Units</t>
  </si>
  <si>
    <t>TBIL</t>
  </si>
  <si>
    <t>VanEck Morningstar Wide Moat ETF</t>
  </si>
  <si>
    <t>MOAT</t>
  </si>
  <si>
    <t>QBE</t>
  </si>
  <si>
    <t>MGL0004AU</t>
  </si>
  <si>
    <t>GQG Partners Global Equity Fund</t>
  </si>
  <si>
    <t>ETL7377AU</t>
  </si>
  <si>
    <t>Amcor PLC Shs Chess Depository Interests</t>
  </si>
  <si>
    <t>AMC</t>
  </si>
  <si>
    <t>Antipodes Global Fund - Class P</t>
  </si>
  <si>
    <t>IOF0045AU</t>
  </si>
  <si>
    <t>AUB Group Limited</t>
  </si>
  <si>
    <t>AUB</t>
  </si>
  <si>
    <t>Computershare Limited</t>
  </si>
  <si>
    <t>CPU</t>
  </si>
  <si>
    <t>Sonic Healthcare Limited</t>
  </si>
  <si>
    <t>SHL</t>
  </si>
  <si>
    <t>James Hardie Industries PLC Chess Units of Foreign Securities</t>
  </si>
  <si>
    <t>JHX</t>
  </si>
  <si>
    <t>iShares S&amp;P 500 AUD Hedged ETF</t>
  </si>
  <si>
    <t>IHVV</t>
  </si>
  <si>
    <t>Vanguard International Shrs Idx Hdg AUD</t>
  </si>
  <si>
    <t>VAN0105AU</t>
  </si>
  <si>
    <t>Global X Copper Miners ETF</t>
  </si>
  <si>
    <t>WIRE</t>
  </si>
  <si>
    <t>BetaShares NASDAQ 100 ETF Currency Hedged</t>
  </si>
  <si>
    <t>HNDQ</t>
  </si>
  <si>
    <t>BetaShares Managed Risk Australian Share Fund</t>
  </si>
  <si>
    <t>AUST</t>
  </si>
  <si>
    <t>Firetrail Australian High Conviction</t>
  </si>
  <si>
    <t>WHT3810AU</t>
  </si>
  <si>
    <t>Vanguard MSCI Index International Shares ETF</t>
  </si>
  <si>
    <t>VGS</t>
  </si>
  <si>
    <t>Bennelong ex-20 Australian Equities</t>
  </si>
  <si>
    <t>BFL0004AU</t>
  </si>
  <si>
    <t>BetaShares Australian EX-20 Portfolio Diversifier ETF</t>
  </si>
  <si>
    <t>EX20</t>
  </si>
  <si>
    <t>DNR Capital Aus Eq High Conviction R</t>
  </si>
  <si>
    <t>PIM0028AU</t>
  </si>
  <si>
    <t>Coles Group Ltd.</t>
  </si>
  <si>
    <t>COL</t>
  </si>
  <si>
    <t>Barrow Hanley Global Share A</t>
  </si>
  <si>
    <t>PER0733AU</t>
  </si>
  <si>
    <t>L1 Long Short Fund Ltd</t>
  </si>
  <si>
    <t>LSF</t>
  </si>
  <si>
    <t>VanEck Australian Corporate Bond Plus ETF</t>
  </si>
  <si>
    <t>PLUS</t>
  </si>
  <si>
    <t>Macquarie Australian Shares</t>
  </si>
  <si>
    <t>MAQ0443AU</t>
  </si>
  <si>
    <t>Nextdc Limited</t>
  </si>
  <si>
    <t>NXT</t>
  </si>
  <si>
    <t>Betashares Global Quality Leaders ETF</t>
  </si>
  <si>
    <t>QLTY</t>
  </si>
  <si>
    <t>Qube Holdings Ltd.</t>
  </si>
  <si>
    <t>QUB</t>
  </si>
  <si>
    <t>Fairlight Global Small &amp; Mid Cap Ord</t>
  </si>
  <si>
    <t>PIM7802AU</t>
  </si>
  <si>
    <t>CC RWC Global Emerging Markets</t>
  </si>
  <si>
    <t>CHN8850AU</t>
  </si>
  <si>
    <t>iShares Core S&amp;P/ASX 200 ETF</t>
  </si>
  <si>
    <t>IOZ</t>
  </si>
  <si>
    <t>Vanguard Global Value Equity Active ETF</t>
  </si>
  <si>
    <t>VVLU</t>
  </si>
  <si>
    <t>Ampol Limited</t>
  </si>
  <si>
    <t>ALD</t>
  </si>
  <si>
    <t>VanEck Small Companies Masters ETF</t>
  </si>
  <si>
    <t>MVS</t>
  </si>
  <si>
    <t>VanEck MSCI International Sustainable Equity ETF</t>
  </si>
  <si>
    <t>ESGI</t>
  </si>
  <si>
    <t>Amazon.com, Inc.</t>
  </si>
  <si>
    <t>AMZN</t>
  </si>
  <si>
    <t>Vanguard FTSE Europe Shares ETF</t>
  </si>
  <si>
    <t>VEQ</t>
  </si>
  <si>
    <t>Skerryvore Global Em Mkts All-Cap Eq</t>
  </si>
  <si>
    <t>BFL3229AU</t>
  </si>
  <si>
    <t>IDP Education Ltd.</t>
  </si>
  <si>
    <t>IEL</t>
  </si>
  <si>
    <t>BetaShares NASDAQ 100 ETF</t>
  </si>
  <si>
    <t>NDQ</t>
  </si>
  <si>
    <t>iShares Edge MSCI World Minimum Volatility ETF</t>
  </si>
  <si>
    <t>WVOL</t>
  </si>
  <si>
    <t>Macquarie True Index International Eqs</t>
  </si>
  <si>
    <t>MAQ0633AU</t>
  </si>
  <si>
    <t>Bennelong Australian Equities</t>
  </si>
  <si>
    <t>BFL0001AU</t>
  </si>
  <si>
    <t>VanEck Gold Miners ETF</t>
  </si>
  <si>
    <t>GDX</t>
  </si>
  <si>
    <t>ASK</t>
  </si>
  <si>
    <t>Newmont Corporation Registered Shs Chess Depositary Interests Repr 1 Sh</t>
  </si>
  <si>
    <t>NEM</t>
  </si>
  <si>
    <t>Spheria Australian Smaller Companies</t>
  </si>
  <si>
    <t>WHT0008AU</t>
  </si>
  <si>
    <t>Dicker Data Limited</t>
  </si>
  <si>
    <t>DDR</t>
  </si>
  <si>
    <t>Santos Limited</t>
  </si>
  <si>
    <t>STO</t>
  </si>
  <si>
    <t>Vanguard Australian Shares Index</t>
  </si>
  <si>
    <t>VAN0002AU</t>
  </si>
  <si>
    <t>Platinum International Fund</t>
  </si>
  <si>
    <t>PLA0002AU</t>
  </si>
  <si>
    <t>Ansell Limited</t>
  </si>
  <si>
    <t>ANN</t>
  </si>
  <si>
    <t>Vaneck Emerging Income Opportunities Active ETF</t>
  </si>
  <si>
    <t>EBND</t>
  </si>
  <si>
    <t>WBC</t>
  </si>
  <si>
    <t>VanEck Australian Subordinated Debt ETF</t>
  </si>
  <si>
    <t>SUBD</t>
  </si>
  <si>
    <t>Betashares Australian Major Bank Hybrids Index ETF</t>
  </si>
  <si>
    <t>BHYB</t>
  </si>
  <si>
    <t>Alphabet Inc. Class A</t>
  </si>
  <si>
    <t>GOOGL</t>
  </si>
  <si>
    <t>Prime Value Emerging Opportunities Fund</t>
  </si>
  <si>
    <t>PVA0013AU</t>
  </si>
  <si>
    <t>Bapcor Ltd</t>
  </si>
  <si>
    <t>BAP</t>
  </si>
  <si>
    <t>CAR Group Limited</t>
  </si>
  <si>
    <t>CAR</t>
  </si>
  <si>
    <t>Apple Inc.</t>
  </si>
  <si>
    <t>AAPL</t>
  </si>
  <si>
    <t>Fidelity Asia</t>
  </si>
  <si>
    <t>FID0010AU</t>
  </si>
  <si>
    <t>Vanguard International Fixed Interest Index Fd (Hedged) ETF</t>
  </si>
  <si>
    <t>VIF</t>
  </si>
  <si>
    <t>Global Data Centre Group</t>
  </si>
  <si>
    <t>GDC</t>
  </si>
  <si>
    <t>Mineral Resources Limited</t>
  </si>
  <si>
    <t>MIN</t>
  </si>
  <si>
    <t>Strike Energy Limited</t>
  </si>
  <si>
    <t>STX</t>
  </si>
  <si>
    <t>Global X India Nifty 50 ETF</t>
  </si>
  <si>
    <t>NDIA</t>
  </si>
  <si>
    <t>ORA</t>
  </si>
  <si>
    <t>Netwealth Group Ltd.</t>
  </si>
  <si>
    <t>NWL</t>
  </si>
  <si>
    <t>NovaPort Smaller Companies</t>
  </si>
  <si>
    <t>HOW0016AU</t>
  </si>
  <si>
    <t>Peninsula Energy Limited</t>
  </si>
  <si>
    <t>PEN</t>
  </si>
  <si>
    <t>BetaShares Global Energy Companies ETF-Currency Hedged</t>
  </si>
  <si>
    <t>FUEL</t>
  </si>
  <si>
    <t>Perpetual Limited</t>
  </si>
  <si>
    <t>PPT</t>
  </si>
  <si>
    <t>Ramsay Health Care Limited</t>
  </si>
  <si>
    <t>RHC</t>
  </si>
  <si>
    <t>Seek Limited</t>
  </si>
  <si>
    <t>SEK</t>
  </si>
  <si>
    <t>Elevate Uranium Ltd</t>
  </si>
  <si>
    <t>EL8</t>
  </si>
  <si>
    <t>Fanuc Corporation</t>
  </si>
  <si>
    <t>TSE</t>
  </si>
  <si>
    <t>PagSeguro Digital Ltd. Class A</t>
  </si>
  <si>
    <t>PAGS</t>
  </si>
  <si>
    <t>Dimensional Australian Core Equity Trust</t>
  </si>
  <si>
    <t>DFA0003AU</t>
  </si>
  <si>
    <t>VanEck MSCI International Quality (Hedged) ETF</t>
  </si>
  <si>
    <t>QHAL</t>
  </si>
  <si>
    <t>Xero Limited</t>
  </si>
  <si>
    <t>XRO</t>
  </si>
  <si>
    <t>BARROW HANLEY GLOBAL SHARE FUND (MANAGED FUND) (Managed Fund) Units</t>
  </si>
  <si>
    <t>GLOB</t>
  </si>
  <si>
    <t>Novo Nordisk A/S Class B</t>
  </si>
  <si>
    <t>CPH</t>
  </si>
  <si>
    <t>NOVO.B</t>
  </si>
  <si>
    <t>Pilbara Minerals Limited</t>
  </si>
  <si>
    <t>PLS</t>
  </si>
  <si>
    <t>Global X Battery tech &amp; Lithium ETF</t>
  </si>
  <si>
    <t>ACDC</t>
  </si>
  <si>
    <t>ALS Ltd.</t>
  </si>
  <si>
    <t>ALQ</t>
  </si>
  <si>
    <t>BetaShares FTSE 100 ETF</t>
  </si>
  <si>
    <t>F100</t>
  </si>
  <si>
    <t>Platinum Asia Fund (Quoted Managed Hedge Fund)</t>
  </si>
  <si>
    <t>PAXX</t>
  </si>
  <si>
    <t>BetaShares Global Cybersecurity ETF</t>
  </si>
  <si>
    <t>HACK</t>
  </si>
  <si>
    <t>Vanguard MSCI Australian Small Companies Index ETF</t>
  </si>
  <si>
    <t>VSO</t>
  </si>
  <si>
    <t>Vanguard FTSE Emerging Markets Shares ETF</t>
  </si>
  <si>
    <t>VGE</t>
  </si>
  <si>
    <t>Orica Limited</t>
  </si>
  <si>
    <t>ORI</t>
  </si>
  <si>
    <t>Lifestyle Communities Ltd</t>
  </si>
  <si>
    <t>LIC</t>
  </si>
  <si>
    <t>iShares China Large-Cap ETF CDI</t>
  </si>
  <si>
    <t>IZZ</t>
  </si>
  <si>
    <t>Allan Gray Australia Equity B</t>
  </si>
  <si>
    <t>ETL0349AU</t>
  </si>
  <si>
    <t>BETASHARES S&amp;P/ASX AUSTRALIAN TECHNOLOGY ETF</t>
  </si>
  <si>
    <t>ATEC</t>
  </si>
  <si>
    <t>Sandfire Resources Ltd</t>
  </si>
  <si>
    <t>SFR</t>
  </si>
  <si>
    <t>Redox Limited</t>
  </si>
  <si>
    <t>RDX</t>
  </si>
  <si>
    <t>iShares MSCI Brazil ETF</t>
  </si>
  <si>
    <t>EWZ</t>
  </si>
  <si>
    <t>ProShares Short QQQ</t>
  </si>
  <si>
    <t>PSQ</t>
  </si>
  <si>
    <t>JPMorgan Chase &amp; Co.</t>
  </si>
  <si>
    <t>JPM</t>
  </si>
  <si>
    <t>Wacker Chemie AG</t>
  </si>
  <si>
    <t>ETR</t>
  </si>
  <si>
    <t>WCH</t>
  </si>
  <si>
    <t>T. Rowe Price Global Equity I</t>
  </si>
  <si>
    <t>ETL0071AU</t>
  </si>
  <si>
    <t>Talaria Global Equity Hedged</t>
  </si>
  <si>
    <t>WFS0547AU</t>
  </si>
  <si>
    <t>BYD Company Limited Class H</t>
  </si>
  <si>
    <t>HKG</t>
  </si>
  <si>
    <t>iShares Core MSCI World Ex Australia ESG Leaders ETF</t>
  </si>
  <si>
    <t>IWLD</t>
  </si>
  <si>
    <t>Ausbil Active Dividend Income - Wholsl</t>
  </si>
  <si>
    <t>AAP3656AU</t>
  </si>
  <si>
    <t>Polynovo Limited</t>
  </si>
  <si>
    <t>PNV</t>
  </si>
  <si>
    <t>Bank of America Corp</t>
  </si>
  <si>
    <t>BAC</t>
  </si>
  <si>
    <t>Australian Composite Bond ETF Exchange Teaded Fund Units</t>
  </si>
  <si>
    <t>OZBD</t>
  </si>
  <si>
    <t>Arrowstreet Global Equity Fund (Hedged)</t>
  </si>
  <si>
    <t>MAQ0079AU</t>
  </si>
  <si>
    <t>CME Group Inc. Class A</t>
  </si>
  <si>
    <t>CME</t>
  </si>
  <si>
    <t>VanEck Australian Floating Rate ETF</t>
  </si>
  <si>
    <t>FLOT</t>
  </si>
  <si>
    <t>WAM Alternative Assets Ltd</t>
  </si>
  <si>
    <t>WMA</t>
  </si>
  <si>
    <t>iShares MSCI Japan ETF CDI</t>
  </si>
  <si>
    <t>IJP</t>
  </si>
  <si>
    <t>Nanuk New World</t>
  </si>
  <si>
    <t>SLT2171AU</t>
  </si>
  <si>
    <t>Lendlease Group</t>
  </si>
  <si>
    <t>LLC</t>
  </si>
  <si>
    <t>Schroder Australian Equity Fund - PC</t>
  </si>
  <si>
    <t>SCH0002AU</t>
  </si>
  <si>
    <t>Abacus Group</t>
  </si>
  <si>
    <t>ABG</t>
  </si>
  <si>
    <t>VanEck Australian Equal Weight ETF</t>
  </si>
  <si>
    <t>MVW</t>
  </si>
  <si>
    <t>Vanguard Ethically Conscious Global Aggregate ETF</t>
  </si>
  <si>
    <t>VEFI</t>
  </si>
  <si>
    <t>iShares Asia 50 ETF CDI</t>
  </si>
  <si>
    <t>IAA</t>
  </si>
  <si>
    <t>NVIDIA Corporation</t>
  </si>
  <si>
    <t>NVDA</t>
  </si>
  <si>
    <t>Lottery Corporation Limited</t>
  </si>
  <si>
    <t>TLC</t>
  </si>
  <si>
    <t>Orbis Global Equity Fund Retail Class</t>
  </si>
  <si>
    <t>ETL0463AU</t>
  </si>
  <si>
    <t>Vanguard Australian Shares High Yield</t>
  </si>
  <si>
    <t>VAN0104AU</t>
  </si>
  <si>
    <t>Breville Group Limited</t>
  </si>
  <si>
    <t>BRG</t>
  </si>
  <si>
    <t>Vanguard International Credit Securities Index Fd (Hedged) ETF</t>
  </si>
  <si>
    <t>VCF</t>
  </si>
  <si>
    <t>Healius Limited</t>
  </si>
  <si>
    <t>HLS</t>
  </si>
  <si>
    <t>ASML Holding NV</t>
  </si>
  <si>
    <t>AMS</t>
  </si>
  <si>
    <t>ASML</t>
  </si>
  <si>
    <t>Antero Resources Corporation</t>
  </si>
  <si>
    <t>AR</t>
  </si>
  <si>
    <t>Paradice Equity Alpha Plus</t>
  </si>
  <si>
    <t>ETL8096AU</t>
  </si>
  <si>
    <t>Costco Wholesale Corporation</t>
  </si>
  <si>
    <t>COST</t>
  </si>
  <si>
    <t>Range Resources Corporation</t>
  </si>
  <si>
    <t>RRC</t>
  </si>
  <si>
    <t>Capital Group New Perspective Hdg (AU)</t>
  </si>
  <si>
    <t>CIM0008AU</t>
  </si>
  <si>
    <t>BetaShares Global Agriculture Companies ETF - Currency Hedged</t>
  </si>
  <si>
    <t>FOOD</t>
  </si>
  <si>
    <t>GQG Partners Global Equity AUD Hedged</t>
  </si>
  <si>
    <t>ETL0666AU</t>
  </si>
  <si>
    <t>Fortescue Ltd</t>
  </si>
  <si>
    <t>FMG</t>
  </si>
  <si>
    <t>Alphabet Inc. Class C</t>
  </si>
  <si>
    <t>GOOG</t>
  </si>
  <si>
    <t>Aristocrat Leisure Limited</t>
  </si>
  <si>
    <t>ALL</t>
  </si>
  <si>
    <t>Visa Inc. Class A</t>
  </si>
  <si>
    <t>V</t>
  </si>
  <si>
    <t>Macquarie Australian Small Companies</t>
  </si>
  <si>
    <t>MAQ0454AU</t>
  </si>
  <si>
    <t>Betashares India Quality ETF Units</t>
  </si>
  <si>
    <t>IIND</t>
  </si>
  <si>
    <t>Pengana WHEB Sustainable Impact</t>
  </si>
  <si>
    <t>HHA0007AU</t>
  </si>
  <si>
    <t>Suncorp Group Limited</t>
  </si>
  <si>
    <t>SUN</t>
  </si>
  <si>
    <t>Lynas Rare Earths Limited</t>
  </si>
  <si>
    <t>LYC</t>
  </si>
  <si>
    <t>SPDR S&amp;P China ETF</t>
  </si>
  <si>
    <t>GXC</t>
  </si>
  <si>
    <t>Thermo Fisher Scientific Inc.</t>
  </si>
  <si>
    <t>TMO</t>
  </si>
  <si>
    <t>LVMH Moet Hennessy Louis Vuitton SE</t>
  </si>
  <si>
    <t>EPA</t>
  </si>
  <si>
    <t>MC</t>
  </si>
  <si>
    <t>Firetrail Australian Small Companies A</t>
  </si>
  <si>
    <t>WHT3093AU</t>
  </si>
  <si>
    <t>VanEck MSCI International Small Companies Quality ETF</t>
  </si>
  <si>
    <t>QSML</t>
  </si>
  <si>
    <t>Home Depot, Inc.</t>
  </si>
  <si>
    <t>HD</t>
  </si>
  <si>
    <t>Taiwan Semiconductor Manufacturing Co., Ltd. Sponsored ADR</t>
  </si>
  <si>
    <t>TSM</t>
  </si>
  <si>
    <t>Russell Investments Australian Select Corporate Bond ETF</t>
  </si>
  <si>
    <t>RCB</t>
  </si>
  <si>
    <t>L'Oreal S.A.</t>
  </si>
  <si>
    <t>OR</t>
  </si>
  <si>
    <t>Bell Global Emerging Companies</t>
  </si>
  <si>
    <t>BPF0029AU</t>
  </si>
  <si>
    <t>Berkshire Hathaway Inc. Class B</t>
  </si>
  <si>
    <t>BRK.B</t>
  </si>
  <si>
    <t>Investors Mutual WS Australian Share</t>
  </si>
  <si>
    <t>IML0002AU</t>
  </si>
  <si>
    <t>Global X Semiconductor ETF</t>
  </si>
  <si>
    <t>SEMI</t>
  </si>
  <si>
    <t>BetaShares Global Sustainability Leaders ETF</t>
  </si>
  <si>
    <t>ETHI</t>
  </si>
  <si>
    <t>DAM2442AU</t>
  </si>
  <si>
    <t>iShares Global 100 ETF CDI</t>
  </si>
  <si>
    <t>IOO</t>
  </si>
  <si>
    <t>Toyota Motor Corp.</t>
  </si>
  <si>
    <t>FSF0978AU</t>
  </si>
  <si>
    <t>iShares MSCI Emerging Markets ex China ETF</t>
  </si>
  <si>
    <t>EMXC</t>
  </si>
  <si>
    <t>Vanguard Australian Shares High Yield ETF</t>
  </si>
  <si>
    <t>VHY</t>
  </si>
  <si>
    <t>WAM Microcap Ltd.</t>
  </si>
  <si>
    <t>WMI</t>
  </si>
  <si>
    <t>Dimensional Global Small Company Trust</t>
  </si>
  <si>
    <t>DFA0106AU</t>
  </si>
  <si>
    <t>Betashares Japan ETF - Currency Hedged Units Exchange Traded Fund</t>
  </si>
  <si>
    <t>HJPN</t>
  </si>
  <si>
    <t>Mcmillan Shakespeare Limited</t>
  </si>
  <si>
    <t>MMS</t>
  </si>
  <si>
    <t>iShares U.S. Medical Devices ETF</t>
  </si>
  <si>
    <t>IHI</t>
  </si>
  <si>
    <t>Magellan Global Open Class</t>
  </si>
  <si>
    <t>MGE0001AU</t>
  </si>
  <si>
    <t>Mosaic Company</t>
  </si>
  <si>
    <t>MOS</t>
  </si>
  <si>
    <t>Hyperion Australian Growth Companies</t>
  </si>
  <si>
    <t>BNT0003AU</t>
  </si>
  <si>
    <t>Paradice Australian Equities Fund</t>
  </si>
  <si>
    <t>ETL8084AU</t>
  </si>
  <si>
    <t>Freeport-McMoRan, Inc.</t>
  </si>
  <si>
    <t>FCX</t>
  </si>
  <si>
    <t>Domino's Pizza Enterprises Limited</t>
  </si>
  <si>
    <t>DMP</t>
  </si>
  <si>
    <t>Tribeca Global Natural Resources Ltd.</t>
  </si>
  <si>
    <t>TGF</t>
  </si>
  <si>
    <t>Johnson &amp; Johnson</t>
  </si>
  <si>
    <t>JNJ</t>
  </si>
  <si>
    <t>Steadfast Group Limited</t>
  </si>
  <si>
    <t>SDF</t>
  </si>
  <si>
    <t>Hong Kong Exchanges &amp; Clearing Ltd.</t>
  </si>
  <si>
    <t>Challenger Limited</t>
  </si>
  <si>
    <t>CGF</t>
  </si>
  <si>
    <t>Roche Holding Ltd Dividend Right Cert.</t>
  </si>
  <si>
    <t>SWX</t>
  </si>
  <si>
    <t>ROG</t>
  </si>
  <si>
    <t>Stewart Investors Wrldwide Sustnby</t>
  </si>
  <si>
    <t>FSF1675AU</t>
  </si>
  <si>
    <t>UBS Microcap Fund</t>
  </si>
  <si>
    <t>UBS0057AU</t>
  </si>
  <si>
    <t>ConocoPhillips</t>
  </si>
  <si>
    <t>COP</t>
  </si>
  <si>
    <t>South32 Ltd.</t>
  </si>
  <si>
    <t>S32</t>
  </si>
  <si>
    <t>TKH Group N.V. Cert</t>
  </si>
  <si>
    <t>TWEKA</t>
  </si>
  <si>
    <t>STM</t>
  </si>
  <si>
    <t>Global X Morningstar Global Technology ETF</t>
  </si>
  <si>
    <t>TECH</t>
  </si>
  <si>
    <t>Corporate Travel Management Limited</t>
  </si>
  <si>
    <t>CTD</t>
  </si>
  <si>
    <t>BetaShares Asia Technology Tigers ETF</t>
  </si>
  <si>
    <t>ASIA</t>
  </si>
  <si>
    <t>S&amp;P Global, Inc.</t>
  </si>
  <si>
    <t>SPGI</t>
  </si>
  <si>
    <t>Waste Management, Inc.</t>
  </si>
  <si>
    <t>WM</t>
  </si>
  <si>
    <t>Cleanaway Waste Management Ltd.</t>
  </si>
  <si>
    <t>CWY</t>
  </si>
  <si>
    <t>Vanguard Australian Government Bond Index ETF</t>
  </si>
  <si>
    <t>VGB</t>
  </si>
  <si>
    <t>Advanced Micro Devices, Inc.</t>
  </si>
  <si>
    <t>AMD</t>
  </si>
  <si>
    <t>IFP Global Franchise Fund</t>
  </si>
  <si>
    <t>MAQ0404AU</t>
  </si>
  <si>
    <t>Allianz SE</t>
  </si>
  <si>
    <t>ALV</t>
  </si>
  <si>
    <t>DigitalOcean Holdings, Inc.</t>
  </si>
  <si>
    <t>DOCN</t>
  </si>
  <si>
    <t>Vanguard Emerging Markets Shares Index</t>
  </si>
  <si>
    <t>VAN0005AU</t>
  </si>
  <si>
    <t>OC Micro-Cap</t>
  </si>
  <si>
    <t>OPS0004AU</t>
  </si>
  <si>
    <t>REA Group Ltd</t>
  </si>
  <si>
    <t>REA</t>
  </si>
  <si>
    <t>Constellation Software Inc.</t>
  </si>
  <si>
    <t>CSU</t>
  </si>
  <si>
    <t>Vaneck China New Economy ETF</t>
  </si>
  <si>
    <t>CNEW</t>
  </si>
  <si>
    <t>EssilorLuxottica SA</t>
  </si>
  <si>
    <t>EL</t>
  </si>
  <si>
    <t>MedAdvisor Limited</t>
  </si>
  <si>
    <t>MDR</t>
  </si>
  <si>
    <t>Worley Limited</t>
  </si>
  <si>
    <t>WOR</t>
  </si>
  <si>
    <t>Eiger Australian Small Companies</t>
  </si>
  <si>
    <t>HOW2967AU</t>
  </si>
  <si>
    <t>Kone Oyj Class B</t>
  </si>
  <si>
    <t>HEL</t>
  </si>
  <si>
    <t>KNEBV</t>
  </si>
  <si>
    <t>Coronado Global Resources Inc. Shs Chess Depository Interests Repr 10 Sh</t>
  </si>
  <si>
    <t>CRN</t>
  </si>
  <si>
    <t>Munro Global Growth</t>
  </si>
  <si>
    <t>MUA0002AU</t>
  </si>
  <si>
    <t>iShares Australian Equity Index</t>
  </si>
  <si>
    <t>BGL0034AU</t>
  </si>
  <si>
    <t>Sherwin-Williams Company</t>
  </si>
  <si>
    <t>SHW</t>
  </si>
  <si>
    <t>Realindex Global Share Value-Class A</t>
  </si>
  <si>
    <t>FSF0974AU</t>
  </si>
  <si>
    <t>Mastercard Incorporated Class A</t>
  </si>
  <si>
    <t>MA</t>
  </si>
  <si>
    <t>JRHG</t>
  </si>
  <si>
    <t>Accenture Plc Class A</t>
  </si>
  <si>
    <t>ACN</t>
  </si>
  <si>
    <t>Hyperion Small Growth Companies</t>
  </si>
  <si>
    <t>BNT0101AU</t>
  </si>
  <si>
    <t>Porsche AG</t>
  </si>
  <si>
    <t>P911</t>
  </si>
  <si>
    <t>Ophir Global High Conviction Fund Class A (Mnthly)</t>
  </si>
  <si>
    <t>PIM4401AU</t>
  </si>
  <si>
    <t>Perennial Better Future Trust</t>
  </si>
  <si>
    <t>WPC5600AU</t>
  </si>
  <si>
    <t>PYC Therapeutics Limited</t>
  </si>
  <si>
    <t>PYC</t>
  </si>
  <si>
    <t>India Avenue Equity Fund H Class</t>
  </si>
  <si>
    <t>ETL0478AU</t>
  </si>
  <si>
    <t>Magellan Global Equities Fund -Cur Hedged- Units</t>
  </si>
  <si>
    <t>MHG</t>
  </si>
  <si>
    <t>IGO Limited</t>
  </si>
  <si>
    <t>IGO</t>
  </si>
  <si>
    <t>Booking Holdings Inc.</t>
  </si>
  <si>
    <t>BKNG</t>
  </si>
  <si>
    <t>Sony Group Corporation Sponsored ADR</t>
  </si>
  <si>
    <t>SONY</t>
  </si>
  <si>
    <t>Fisher &amp; Paykel Healthcare Corporation Limited</t>
  </si>
  <si>
    <t>FPH</t>
  </si>
  <si>
    <t>BetaShares Geared Australian Equity Fund</t>
  </si>
  <si>
    <t>GEAR</t>
  </si>
  <si>
    <t>Talaria Global Equity</t>
  </si>
  <si>
    <t>AUS0035AU</t>
  </si>
  <si>
    <t>Vanguard Ethically Conscious International Shares Index ETF</t>
  </si>
  <si>
    <t>VESG</t>
  </si>
  <si>
    <t>Intel Corporation</t>
  </si>
  <si>
    <t>INTC</t>
  </si>
  <si>
    <t>ASML Holding NV ADR</t>
  </si>
  <si>
    <t>Arrowstreet Global Equity Fund</t>
  </si>
  <si>
    <t>MAQ0464AU</t>
  </si>
  <si>
    <t>Dimensional Global Value Trust</t>
  </si>
  <si>
    <t>DFA0102AU</t>
  </si>
  <si>
    <t>IRESS Limited</t>
  </si>
  <si>
    <t>IRE</t>
  </si>
  <si>
    <t>PIXX</t>
  </si>
  <si>
    <t>UnitedHealth Group Incorporated</t>
  </si>
  <si>
    <t>UNH</t>
  </si>
  <si>
    <t>Alphinity Sustainable Share</t>
  </si>
  <si>
    <t>HOW0121AU</t>
  </si>
  <si>
    <t>NIKE, Inc. Class B</t>
  </si>
  <si>
    <t>NKE</t>
  </si>
  <si>
    <t>BetaShares Australian Sustainability Leaders ETF</t>
  </si>
  <si>
    <t>FAIR</t>
  </si>
  <si>
    <t>DNR Capital Australian Equities Income</t>
  </si>
  <si>
    <t>PIM8302AU</t>
  </si>
  <si>
    <t>MarketAxess Holdings Inc.</t>
  </si>
  <si>
    <t>MKTX</t>
  </si>
  <si>
    <t>IPH Ltd.</t>
  </si>
  <si>
    <t>IPH</t>
  </si>
  <si>
    <t>Enel SpA</t>
  </si>
  <si>
    <t>BIT</t>
  </si>
  <si>
    <t>ENEL</t>
  </si>
  <si>
    <t>Colgate-Palmolive Company</t>
  </si>
  <si>
    <t>CL</t>
  </si>
  <si>
    <t>Invesco QQQ Trust Series I</t>
  </si>
  <si>
    <t>QQQ</t>
  </si>
  <si>
    <t>BetaShares FTSE RAFI Australia 200 ETF</t>
  </si>
  <si>
    <t>QOZ</t>
  </si>
  <si>
    <t>HUB24 Limited</t>
  </si>
  <si>
    <t>HUB</t>
  </si>
  <si>
    <t>Martin Currie Real Income A</t>
  </si>
  <si>
    <t>SSB0026AU</t>
  </si>
  <si>
    <t>Loomis Sayles Global Equity</t>
  </si>
  <si>
    <t>IML0341AU</t>
  </si>
  <si>
    <t>Plato Australian Shares Income</t>
  </si>
  <si>
    <t>WHT0039AU</t>
  </si>
  <si>
    <t>Vanguard Global Value Equity</t>
  </si>
  <si>
    <t>VAN0074AU</t>
  </si>
  <si>
    <t>Global X EURO STOXX 50 ETF</t>
  </si>
  <si>
    <t>ESTX</t>
  </si>
  <si>
    <t>TPG Telecom Limited</t>
  </si>
  <si>
    <t>TPG</t>
  </si>
  <si>
    <t>SLB</t>
  </si>
  <si>
    <t>Walter Scott Global Equity Fund</t>
  </si>
  <si>
    <t>MAQ0410AU</t>
  </si>
  <si>
    <t>AVITA Medical Inc Shs Chess Depository Interests repr 0.2 shs</t>
  </si>
  <si>
    <t>AVH</t>
  </si>
  <si>
    <t>Aurizon Holdings Ltd.</t>
  </si>
  <si>
    <t>AZJ</t>
  </si>
  <si>
    <t>BetaShares Global Robotics &amp; Artificial Intelligence ETF</t>
  </si>
  <si>
    <t>RBTZ</t>
  </si>
  <si>
    <t>Northern Star Resources Ltd</t>
  </si>
  <si>
    <t>NST</t>
  </si>
  <si>
    <t>Tencent Holdings Ltd.</t>
  </si>
  <si>
    <t>Reliance Worldwide Corp. Ltd.</t>
  </si>
  <si>
    <t>RWC</t>
  </si>
  <si>
    <t>Jumbo Interactive Limited</t>
  </si>
  <si>
    <t>JIN</t>
  </si>
  <si>
    <t>Global X ROBO Global Robotics and Automation ETF</t>
  </si>
  <si>
    <t>ROBO</t>
  </si>
  <si>
    <t>Nestle S.A.</t>
  </si>
  <si>
    <t>NESN</t>
  </si>
  <si>
    <t>WEB</t>
  </si>
  <si>
    <t>Technology One Limited</t>
  </si>
  <si>
    <t>TNE</t>
  </si>
  <si>
    <t>Betashares Global Uranium ETF Exchange Traded Fund Units</t>
  </si>
  <si>
    <t>URNM</t>
  </si>
  <si>
    <t>Perennial Value Microcap Opportunities</t>
  </si>
  <si>
    <t>WPC3982AU</t>
  </si>
  <si>
    <t>Diageo plc</t>
  </si>
  <si>
    <t>DGE</t>
  </si>
  <si>
    <t>Markel Group Inc.</t>
  </si>
  <si>
    <t>MKL</t>
  </si>
  <si>
    <t>Capital Group New Perspective (AU)</t>
  </si>
  <si>
    <t>CIM0006AU</t>
  </si>
  <si>
    <t>Premier Investments Limited</t>
  </si>
  <si>
    <t>PMV</t>
  </si>
  <si>
    <t>Yum China Holdings, Inc.</t>
  </si>
  <si>
    <t>YUMC</t>
  </si>
  <si>
    <t>Paladin Energy Ltd</t>
  </si>
  <si>
    <t>PDN</t>
  </si>
  <si>
    <t>NextEra Energy, Inc.</t>
  </si>
  <si>
    <t>NEE</t>
  </si>
  <si>
    <t>Intertek Group plc</t>
  </si>
  <si>
    <t>ITRK</t>
  </si>
  <si>
    <t>Fiducian Group Ltd</t>
  </si>
  <si>
    <t>FID</t>
  </si>
  <si>
    <t>Automatic Data Processing, Inc.</t>
  </si>
  <si>
    <t>ADP</t>
  </si>
  <si>
    <t>Waters Corporation</t>
  </si>
  <si>
    <t>WAT</t>
  </si>
  <si>
    <t>Dimensional Australian Sustainability</t>
  </si>
  <si>
    <t>DFA2068AU</t>
  </si>
  <si>
    <t>Australian Ethical Australian Shr WS</t>
  </si>
  <si>
    <t>AUG0018AU</t>
  </si>
  <si>
    <t>Kelly Partners Group Holdings Ltd.</t>
  </si>
  <si>
    <t>KPG</t>
  </si>
  <si>
    <t>SPDR S&amp;P ASX 200 Fund</t>
  </si>
  <si>
    <t>STW</t>
  </si>
  <si>
    <t>Dimensional Global Core Equity Trust</t>
  </si>
  <si>
    <t>DFA0004AU</t>
  </si>
  <si>
    <t>ADDvise Group AB Class B</t>
  </si>
  <si>
    <t>ADDV.B</t>
  </si>
  <si>
    <t>BetaShares S&amp;P/Asx 200 Resources Sector ETF</t>
  </si>
  <si>
    <t>QRE</t>
  </si>
  <si>
    <t>Insurance Australia Group Ltd</t>
  </si>
  <si>
    <t>IAG</t>
  </si>
  <si>
    <t>Fletcher Building Limited</t>
  </si>
  <si>
    <t>FBU</t>
  </si>
  <si>
    <t>Albemarle Corporation</t>
  </si>
  <si>
    <t>ALB</t>
  </si>
  <si>
    <t>VanEck MSCI Australian Sustainable Equity ETF</t>
  </si>
  <si>
    <t>GRNV</t>
  </si>
  <si>
    <t>Platinum Asia</t>
  </si>
  <si>
    <t>PLA0004AU</t>
  </si>
  <si>
    <t>Bailador Technology Investments Ltd</t>
  </si>
  <si>
    <t>BTI</t>
  </si>
  <si>
    <t>DGL Group Limited</t>
  </si>
  <si>
    <t>DGL</t>
  </si>
  <si>
    <t>Franklin Global Growth A</t>
  </si>
  <si>
    <t>FRT0009AU</t>
  </si>
  <si>
    <t>Reckitt Benckiser Group plc</t>
  </si>
  <si>
    <t>Flight Centre Travel Group Limited</t>
  </si>
  <si>
    <t>FLT</t>
  </si>
  <si>
    <t>Smartgroup Corporation Ltd</t>
  </si>
  <si>
    <t>SIQ</t>
  </si>
  <si>
    <t>Magellan Financial Group Ltd</t>
  </si>
  <si>
    <t>MFG</t>
  </si>
  <si>
    <t>Perpetual SHARE-PLUS Long-Short</t>
  </si>
  <si>
    <t>PER0072AU</t>
  </si>
  <si>
    <t>Ambev SA Sponsored ADR</t>
  </si>
  <si>
    <t>ABEV</t>
  </si>
  <si>
    <t>BetaShares S&amp;P 500 Yield Maximiser Fund</t>
  </si>
  <si>
    <t>UMAX</t>
  </si>
  <si>
    <t>Neuren Pharmaceuticals Limited</t>
  </si>
  <si>
    <t>NEU</t>
  </si>
  <si>
    <t>BetaShares Australian Top 20 Equity Yield Maximiser Fund</t>
  </si>
  <si>
    <t>YMAX</t>
  </si>
  <si>
    <t>BetaShares Global Sustainability Leaders ETF - Currency Hedged</t>
  </si>
  <si>
    <t>HETH</t>
  </si>
  <si>
    <t>Wisetech Global Ltd.</t>
  </si>
  <si>
    <t>WTC</t>
  </si>
  <si>
    <t>Illumina, Inc.</t>
  </si>
  <si>
    <t>ILMN</t>
  </si>
  <si>
    <t>BetaShares S&amp;P/ASX 200 Financials Sector ETF</t>
  </si>
  <si>
    <t>QFN</t>
  </si>
  <si>
    <t>Perpetual Geared Australian</t>
  </si>
  <si>
    <t>PER0071AU</t>
  </si>
  <si>
    <t>Eli Lilly and Company</t>
  </si>
  <si>
    <t>LLY</t>
  </si>
  <si>
    <t>Auckland International Airport Limited</t>
  </si>
  <si>
    <t>AIA</t>
  </si>
  <si>
    <t>Perpetual ESG Australia Share</t>
  </si>
  <si>
    <t>PER0116AU</t>
  </si>
  <si>
    <t>iShares S&amp;P Small-Cap ETF CDI</t>
  </si>
  <si>
    <t>IJR</t>
  </si>
  <si>
    <t>Nufarm Limited</t>
  </si>
  <si>
    <t>NUF</t>
  </si>
  <si>
    <t>Keyence Corporation</t>
  </si>
  <si>
    <t>iShares S&amp;P Mid-Cap ETF CDI</t>
  </si>
  <si>
    <t>IJH</t>
  </si>
  <si>
    <t>Meta Platforms Inc. Class A</t>
  </si>
  <si>
    <t>META</t>
  </si>
  <si>
    <t>Deterra Royalties Ltd</t>
  </si>
  <si>
    <t>DRR</t>
  </si>
  <si>
    <t>iShares Hedged International Equity Idx</t>
  </si>
  <si>
    <t>BGL0044AU</t>
  </si>
  <si>
    <t>Safran SA</t>
  </si>
  <si>
    <t>SAF</t>
  </si>
  <si>
    <t>Australian Ethical Investment Ltd</t>
  </si>
  <si>
    <t>AEF</t>
  </si>
  <si>
    <t>VRSK</t>
  </si>
  <si>
    <t>Arista Networks, Inc.</t>
  </si>
  <si>
    <t>ANET</t>
  </si>
  <si>
    <t>Solaris Core Australian Equity PA</t>
  </si>
  <si>
    <t>SOL0001AU</t>
  </si>
  <si>
    <t>Lockheed Martin Corporation</t>
  </si>
  <si>
    <t>LMT</t>
  </si>
  <si>
    <t>Merck &amp; Co., Inc.</t>
  </si>
  <si>
    <t>MRK</t>
  </si>
  <si>
    <t>Artisan Global Discovery</t>
  </si>
  <si>
    <t>OPS8304AU</t>
  </si>
  <si>
    <t>Walmart Inc.</t>
  </si>
  <si>
    <t>WMT</t>
  </si>
  <si>
    <t>Cochlear Limited</t>
  </si>
  <si>
    <t>COH</t>
  </si>
  <si>
    <t>Betashares Solar ETF</t>
  </si>
  <si>
    <t>TANN</t>
  </si>
  <si>
    <t>Global X Hydrogen ETF</t>
  </si>
  <si>
    <t>HGEN</t>
  </si>
  <si>
    <t>Macquarie Technology Group Limited</t>
  </si>
  <si>
    <t>MAQ</t>
  </si>
  <si>
    <t>Wells Fargo &amp; Company</t>
  </si>
  <si>
    <t>WFC</t>
  </si>
  <si>
    <t>Boston Scientific Corporation</t>
  </si>
  <si>
    <t>BSX</t>
  </si>
  <si>
    <t>iShares MSCI Emerging Markets ETF CDI</t>
  </si>
  <si>
    <t>IEM</t>
  </si>
  <si>
    <t>Applied Materials, Inc.</t>
  </si>
  <si>
    <t>AMAT</t>
  </si>
  <si>
    <t>Sumitomo Mitsui Financial Group, Inc.</t>
  </si>
  <si>
    <t>8316</t>
  </si>
  <si>
    <t>American Express Company</t>
  </si>
  <si>
    <t>AXP</t>
  </si>
  <si>
    <t>SDI Group plc</t>
  </si>
  <si>
    <t>SDI</t>
  </si>
  <si>
    <t>iShares MSCI South Korea ETF</t>
  </si>
  <si>
    <t>EWY</t>
  </si>
  <si>
    <t>iShares Asia 50 ETF</t>
  </si>
  <si>
    <t>Airbus SE</t>
  </si>
  <si>
    <t>AIR</t>
  </si>
  <si>
    <t>Lazard Global Equity Franchise S</t>
  </si>
  <si>
    <t>LAZ6803AU</t>
  </si>
  <si>
    <t>Agnico Eagle Mines Limited</t>
  </si>
  <si>
    <t>AEM</t>
  </si>
  <si>
    <t>D.R. Horton, Inc.</t>
  </si>
  <si>
    <t>DHI</t>
  </si>
  <si>
    <t>Qantas Airways Limited</t>
  </si>
  <si>
    <t>QAN</t>
  </si>
  <si>
    <t>BEN</t>
  </si>
  <si>
    <t>MFS Global Equity Trust W</t>
  </si>
  <si>
    <t>MIA0001AU</t>
  </si>
  <si>
    <t>Merlon Australian Share Income</t>
  </si>
  <si>
    <t>HBC0011AU</t>
  </si>
  <si>
    <t>AXA IM Sustainable Equity</t>
  </si>
  <si>
    <t>ETL0171AU</t>
  </si>
  <si>
    <t>ARK Innovation ETF</t>
  </si>
  <si>
    <t>ARKK</t>
  </si>
  <si>
    <t>Ausbil Australian SmallCap</t>
  </si>
  <si>
    <t>AAP5529AU</t>
  </si>
  <si>
    <t>Bennelong Twenty20 Australian Equities</t>
  </si>
  <si>
    <t>BFL0017AU</t>
  </si>
  <si>
    <t>Lovisa Holdings Ltd.</t>
  </si>
  <si>
    <t>LOV</t>
  </si>
  <si>
    <t>BOQ</t>
  </si>
  <si>
    <t>BetaShares Martin Currie Real Income Fund ETF</t>
  </si>
  <si>
    <t>RINC</t>
  </si>
  <si>
    <t>Nanosonics Limited</t>
  </si>
  <si>
    <t>NAN</t>
  </si>
  <si>
    <t>Ausbil Active Sustainable Equity</t>
  </si>
  <si>
    <t>AAP3940AU</t>
  </si>
  <si>
    <t>VanEck S&amp;P/ASX Midcap ETF</t>
  </si>
  <si>
    <t>MVE</t>
  </si>
  <si>
    <t>Veolia Environnement SA</t>
  </si>
  <si>
    <t>VIE</t>
  </si>
  <si>
    <t>Dimensional Australian Value Trust</t>
  </si>
  <si>
    <t>DFA0101AU</t>
  </si>
  <si>
    <t>Core Lithium Ltd</t>
  </si>
  <si>
    <t>CXO</t>
  </si>
  <si>
    <t>Schneider Electric SE</t>
  </si>
  <si>
    <t>SU</t>
  </si>
  <si>
    <t>Boeing Company</t>
  </si>
  <si>
    <t>BA</t>
  </si>
  <si>
    <t>Betashares Crypto Innovators ETF</t>
  </si>
  <si>
    <t>CRYP</t>
  </si>
  <si>
    <t>Claremont Global Fund</t>
  </si>
  <si>
    <t>ETL0390AU</t>
  </si>
  <si>
    <t>iShares Global Consumer Staples ETF Cert.</t>
  </si>
  <si>
    <t>IXI</t>
  </si>
  <si>
    <t>Vanguard Ethically Cons Intl Shrs Idx</t>
  </si>
  <si>
    <t>VAN8175AU</t>
  </si>
  <si>
    <t>Vanguard Growth ETF</t>
  </si>
  <si>
    <t>VUG</t>
  </si>
  <si>
    <t>iShares S&amp;P/ASX Small Ordinaries Index Fund</t>
  </si>
  <si>
    <t>ISO</t>
  </si>
  <si>
    <t>Ishares Core MSCI Australia ESG Leaders ETF Exchange Traded Fund Units</t>
  </si>
  <si>
    <t>IESG</t>
  </si>
  <si>
    <t>NRW Holdings Limited</t>
  </si>
  <si>
    <t>NWH</t>
  </si>
  <si>
    <t>FOS Capital Ltd</t>
  </si>
  <si>
    <t>FOS</t>
  </si>
  <si>
    <t>iShares Core S&amp;P Small Cap ETF</t>
  </si>
  <si>
    <t>Flinders Emerging Companies B</t>
  </si>
  <si>
    <t>ETL0449AU</t>
  </si>
  <si>
    <t>Sayona Mining Ltd.</t>
  </si>
  <si>
    <t>SYA</t>
  </si>
  <si>
    <t>Bennelong Concentrated Australian Eq</t>
  </si>
  <si>
    <t>BFL0002AU</t>
  </si>
  <si>
    <t>VanEck MSCI Multifactor Emerging Equity ETF</t>
  </si>
  <si>
    <t>EMKT</t>
  </si>
  <si>
    <t>Reckon Limited</t>
  </si>
  <si>
    <t>RKN</t>
  </si>
  <si>
    <t>iShares Europe ETF CDI</t>
  </si>
  <si>
    <t>IEU</t>
  </si>
  <si>
    <t>Judo Capital Holdings Limited</t>
  </si>
  <si>
    <t>JDO</t>
  </si>
  <si>
    <t>Spark New Zealand Limited</t>
  </si>
  <si>
    <t>SPK</t>
  </si>
  <si>
    <t>Vanguard Australian Corporate Fixed Interest Index ETF</t>
  </si>
  <si>
    <t>VACF</t>
  </si>
  <si>
    <t>Infomedia Ltd</t>
  </si>
  <si>
    <t>IFM</t>
  </si>
  <si>
    <t>Coloplast A/S Class B</t>
  </si>
  <si>
    <t>COLO.B</t>
  </si>
  <si>
    <t>Hansen Technologies Limited</t>
  </si>
  <si>
    <t>HSN</t>
  </si>
  <si>
    <t>Talga Group Ltd.</t>
  </si>
  <si>
    <t>TLG</t>
  </si>
  <si>
    <t>Betashares Climate Change Innovation ETF</t>
  </si>
  <si>
    <t>ERTH</t>
  </si>
  <si>
    <t>Incitec Pivot Limited</t>
  </si>
  <si>
    <t>IPL</t>
  </si>
  <si>
    <t>4DMedical Ltd</t>
  </si>
  <si>
    <t>4DX</t>
  </si>
  <si>
    <t>VanEck Global Healthcare Leaders ETF</t>
  </si>
  <si>
    <t>HLTH</t>
  </si>
  <si>
    <t>Tesla, Inc.</t>
  </si>
  <si>
    <t>TSLA</t>
  </si>
  <si>
    <t>Service Stream Limited</t>
  </si>
  <si>
    <t>SSM</t>
  </si>
  <si>
    <t>Pengana Axiom International Ethical</t>
  </si>
  <si>
    <t>HOW0002AU</t>
  </si>
  <si>
    <t>Investors Mutual Equity Income</t>
  </si>
  <si>
    <t>IML0005AU</t>
  </si>
  <si>
    <t>Fairfax India Holdings Corp</t>
  </si>
  <si>
    <t>PEXA Group Limited</t>
  </si>
  <si>
    <t>PXA</t>
  </si>
  <si>
    <t>Meridian Energy Limited</t>
  </si>
  <si>
    <t>MEZ</t>
  </si>
  <si>
    <t>Elders Limited</t>
  </si>
  <si>
    <t>ELD</t>
  </si>
  <si>
    <t>MicroStrategy Incorporated Class A</t>
  </si>
  <si>
    <t>MSTR</t>
  </si>
  <si>
    <t>Super Retail Group Limited</t>
  </si>
  <si>
    <t>SUL</t>
  </si>
  <si>
    <t>Magellan Global Fund/Open Class</t>
  </si>
  <si>
    <t>MGOC</t>
  </si>
  <si>
    <t>PayPal Holdings, Inc.</t>
  </si>
  <si>
    <t>PYPL</t>
  </si>
  <si>
    <t>Chorus Limited</t>
  </si>
  <si>
    <t>CNU</t>
  </si>
  <si>
    <t>Trane Technologies plc</t>
  </si>
  <si>
    <t>TT</t>
  </si>
  <si>
    <t>NorthStar Impact Australian Equities fd</t>
  </si>
  <si>
    <t>ETL6826AU</t>
  </si>
  <si>
    <t>Australian Ethical Emerging Companies WS</t>
  </si>
  <si>
    <t>AUG0027AU</t>
  </si>
  <si>
    <t>CrowdStrike Holdings, Inc. Class A</t>
  </si>
  <si>
    <t>CRWD</t>
  </si>
  <si>
    <t>EQT Corporation</t>
  </si>
  <si>
    <t>EQT</t>
  </si>
  <si>
    <t>XETR</t>
  </si>
  <si>
    <t>a2 Milk Company Limited</t>
  </si>
  <si>
    <t>A2M</t>
  </si>
  <si>
    <t>Ausbil Australian Emerging Leaders</t>
  </si>
  <si>
    <t>AAP0104AU</t>
  </si>
  <si>
    <t>Clinuvel Pharmaceuticals Limited</t>
  </si>
  <si>
    <t>CUV</t>
  </si>
  <si>
    <t>Pendal Horizon Sustainable Aus Shr</t>
  </si>
  <si>
    <t>RFA0025AU</t>
  </si>
  <si>
    <t>Northrop Grumman Corp.</t>
  </si>
  <si>
    <t>NOC</t>
  </si>
  <si>
    <t>Chevron Corporation</t>
  </si>
  <si>
    <t>CVX</t>
  </si>
  <si>
    <t>Origin Energy Limited</t>
  </si>
  <si>
    <t>ORG</t>
  </si>
  <si>
    <t>Claremont Global Fund (hedged)</t>
  </si>
  <si>
    <t>ETL0391AU</t>
  </si>
  <si>
    <t>Salesforce, Inc.</t>
  </si>
  <si>
    <t>CRM</t>
  </si>
  <si>
    <t>Safestore Holdings plc</t>
  </si>
  <si>
    <t>SAFE</t>
  </si>
  <si>
    <t>Robeco Emerging Conservative Equity AUD</t>
  </si>
  <si>
    <t>ETL0381AU</t>
  </si>
  <si>
    <t>Objective Corporation Limited</t>
  </si>
  <si>
    <t>OCL</t>
  </si>
  <si>
    <t>ADBE</t>
  </si>
  <si>
    <t>Vestas Wind Systems A/S</t>
  </si>
  <si>
    <t>VWS</t>
  </si>
  <si>
    <t>Austin Engineering Limited</t>
  </si>
  <si>
    <t>ANG</t>
  </si>
  <si>
    <t>ASX Limited</t>
  </si>
  <si>
    <t>L1 Capital International Daily</t>
  </si>
  <si>
    <t>ETL1954AU</t>
  </si>
  <si>
    <t>Saunders International Limited</t>
  </si>
  <si>
    <t>SND</t>
  </si>
  <si>
    <t>Fairlight Global Small &amp; Mid Cap Hedged</t>
  </si>
  <si>
    <t>PIM0941AU</t>
  </si>
  <si>
    <t>Hammer Metals Limited</t>
  </si>
  <si>
    <t>HMX</t>
  </si>
  <si>
    <t>SGH Australian Small Companies</t>
  </si>
  <si>
    <t>CSA0131AU</t>
  </si>
  <si>
    <t>VanEck Global Clean Energy ETF</t>
  </si>
  <si>
    <t>CLNE</t>
  </si>
  <si>
    <t>Walkabout Resources Ltd.</t>
  </si>
  <si>
    <t>WKT</t>
  </si>
  <si>
    <t>BetaShares U.S. Equities Strong Bear Hedge Fund - Currency Hedged</t>
  </si>
  <si>
    <t>BBUS</t>
  </si>
  <si>
    <t>Novo Nordisk A/S Sponsored ADR Class B</t>
  </si>
  <si>
    <t>NVO</t>
  </si>
  <si>
    <t>ReadyTech Holdings Ltd.</t>
  </si>
  <si>
    <t>RDY</t>
  </si>
  <si>
    <t>Walker &amp; Dunlop, Inc.</t>
  </si>
  <si>
    <t>WD</t>
  </si>
  <si>
    <t>Magellan Global (Hedged)</t>
  </si>
  <si>
    <t>MGE0007AU</t>
  </si>
  <si>
    <t>Regal Partners Limited</t>
  </si>
  <si>
    <t>RPL</t>
  </si>
  <si>
    <t>VanEck MSCI International Value ETF</t>
  </si>
  <si>
    <t>VLUE</t>
  </si>
  <si>
    <t>archTIS Ltd.</t>
  </si>
  <si>
    <t>AR9</t>
  </si>
  <si>
    <t>Temple &amp; Webster Group Ltd</t>
  </si>
  <si>
    <t>TPW</t>
  </si>
  <si>
    <t>Dimensional Glb Sstnblty Trust Unhdg</t>
  </si>
  <si>
    <t>DFA0041AU</t>
  </si>
  <si>
    <t>VanEck Australian Banks ETF</t>
  </si>
  <si>
    <t>MVB</t>
  </si>
  <si>
    <t>Renascor Resources Ltd</t>
  </si>
  <si>
    <t>RNU</t>
  </si>
  <si>
    <t>ARM Holdings PLC ADR</t>
  </si>
  <si>
    <t>ARM</t>
  </si>
  <si>
    <t>Pendal Global Emerging Mkts Oppes - WS</t>
  </si>
  <si>
    <t>BTA0419AU</t>
  </si>
  <si>
    <t>SDI Limited</t>
  </si>
  <si>
    <t>Occidental Petroleum Corporation</t>
  </si>
  <si>
    <t>OXY</t>
  </si>
  <si>
    <t>Patrys Limited</t>
  </si>
  <si>
    <t>PAB</t>
  </si>
  <si>
    <t>Argo Investments Limited</t>
  </si>
  <si>
    <t>ARG</t>
  </si>
  <si>
    <t>Vaneck Gold Bullion ETF Exchange Traded Fund Units</t>
  </si>
  <si>
    <t>NUGG</t>
  </si>
  <si>
    <t>SPDR S&amp;P/ASX 200 Resources Fund</t>
  </si>
  <si>
    <t>OZR</t>
  </si>
  <si>
    <t>Thorney Opportunities Ltd.</t>
  </si>
  <si>
    <t>TOP</t>
  </si>
  <si>
    <t>SCH0003AU</t>
  </si>
  <si>
    <t>Citigroup Inc.</t>
  </si>
  <si>
    <t>C</t>
  </si>
  <si>
    <t>QUALCOMM Incorporated</t>
  </si>
  <si>
    <t>QCOM</t>
  </si>
  <si>
    <t>Broadcom Inc.</t>
  </si>
  <si>
    <t>AVGO</t>
  </si>
  <si>
    <t>Vanguard FTSE Pacific ETF</t>
  </si>
  <si>
    <t>VPL</t>
  </si>
  <si>
    <t>Amplify Transformational Data Sharing ETF</t>
  </si>
  <si>
    <t>BLOK</t>
  </si>
  <si>
    <t>MFS Concentrated Global Equity Trust W</t>
  </si>
  <si>
    <t>ETL0172AU</t>
  </si>
  <si>
    <t>Iluka Resources Limited</t>
  </si>
  <si>
    <t>ILU</t>
  </si>
  <si>
    <t>Norwegian Cruise Line Holdings Ltd.</t>
  </si>
  <si>
    <t>NCLH</t>
  </si>
  <si>
    <t>Alpha HPA Limited</t>
  </si>
  <si>
    <t>A4N</t>
  </si>
  <si>
    <t>Fidelity Global Emerging Markets Fund</t>
  </si>
  <si>
    <t>FEMX</t>
  </si>
  <si>
    <t>Teck Resources Limited Class B</t>
  </si>
  <si>
    <t>Palantir Technologies Inc. Class A</t>
  </si>
  <si>
    <t>PLTR</t>
  </si>
  <si>
    <t>RPMGlobal Holdings Ltd</t>
  </si>
  <si>
    <t>RUL</t>
  </si>
  <si>
    <t>BetaShares Managed Risk Global Share Fund</t>
  </si>
  <si>
    <t>WRLD</t>
  </si>
  <si>
    <t>Teladoc Health, Inc.</t>
  </si>
  <si>
    <t>TDOC</t>
  </si>
  <si>
    <t>QuickFee Ltd.</t>
  </si>
  <si>
    <t>QFE</t>
  </si>
  <si>
    <t>iShares Russell Mid-Cap Growth ETF</t>
  </si>
  <si>
    <t>IWP</t>
  </si>
  <si>
    <t>TotalEnergies SE</t>
  </si>
  <si>
    <t>TTE</t>
  </si>
  <si>
    <t>Synchrony Financial</t>
  </si>
  <si>
    <t>SYF</t>
  </si>
  <si>
    <t>BetaShares Electric Vehicles and Future Mobility ETF Exchange Traded Fund Units</t>
  </si>
  <si>
    <t>DRIV</t>
  </si>
  <si>
    <t>LLO</t>
  </si>
  <si>
    <t>OC Premium Small Companies</t>
  </si>
  <si>
    <t>OPS0002AU</t>
  </si>
  <si>
    <t>SPDR MSCI Australia Select High Dividend Yield Fund</t>
  </si>
  <si>
    <t>SYI</t>
  </si>
  <si>
    <t>Trade Desk, Inc. Class A</t>
  </si>
  <si>
    <t>TTD</t>
  </si>
  <si>
    <t>QMines Ltd.</t>
  </si>
  <si>
    <t>QML</t>
  </si>
  <si>
    <t>Australian Finance Group Ltd.</t>
  </si>
  <si>
    <t>AFG</t>
  </si>
  <si>
    <t>Salt Lake Potash Limited</t>
  </si>
  <si>
    <t>SO4</t>
  </si>
  <si>
    <t>Metals Australia Ltd</t>
  </si>
  <si>
    <t>MLS</t>
  </si>
  <si>
    <t>Silex Systems Limited</t>
  </si>
  <si>
    <t>SLX</t>
  </si>
  <si>
    <t>Goldman Sachs Group, Inc.</t>
  </si>
  <si>
    <t>GS</t>
  </si>
  <si>
    <t>Piedmont Lithium Inc Chess Depository Interests</t>
  </si>
  <si>
    <t>Shopify, Inc. Class A</t>
  </si>
  <si>
    <t>SHOP</t>
  </si>
  <si>
    <t>Alibaba Group Holding Limited</t>
  </si>
  <si>
    <t>Block, Inc. Class A</t>
  </si>
  <si>
    <t>SQ</t>
  </si>
  <si>
    <t>Duratec Limited</t>
  </si>
  <si>
    <t>DUR</t>
  </si>
  <si>
    <t>Bega Cheese Limited</t>
  </si>
  <si>
    <t>BGA</t>
  </si>
  <si>
    <t>Solaris Australian Equity Long Short Fd</t>
  </si>
  <si>
    <t>WHT3859AU</t>
  </si>
  <si>
    <t>Catapult Group International Ltd.</t>
  </si>
  <si>
    <t>CAT</t>
  </si>
  <si>
    <t>Block, Inc. Shs Chess Depository Interests Repr 1 Sh</t>
  </si>
  <si>
    <t>SQ2</t>
  </si>
  <si>
    <t>Nuix Ltd.</t>
  </si>
  <si>
    <t>NXL</t>
  </si>
  <si>
    <t>Baillie Gifford LT Gbl Growth A</t>
  </si>
  <si>
    <t>FSF5774AU</t>
  </si>
  <si>
    <t>SPDR S&amp;P Global Dividend ETF</t>
  </si>
  <si>
    <t>WDIV</t>
  </si>
  <si>
    <t>Vanguard FTSE Emerging Markets ETF</t>
  </si>
  <si>
    <t>VWO</t>
  </si>
  <si>
    <t>Franco-Nevada Corporation</t>
  </si>
  <si>
    <t>FNV</t>
  </si>
  <si>
    <t>Nickel Industries Limited</t>
  </si>
  <si>
    <t>NIC</t>
  </si>
  <si>
    <t>Viva Energy Group Ltd.</t>
  </si>
  <si>
    <t>VEA</t>
  </si>
  <si>
    <t>MA Financial Group Limited</t>
  </si>
  <si>
    <t>MAF</t>
  </si>
  <si>
    <t>monday.com Ltd.</t>
  </si>
  <si>
    <t>MNDY</t>
  </si>
  <si>
    <t>DroneShield Limited</t>
  </si>
  <si>
    <t>DRO</t>
  </si>
  <si>
    <t>ARK Next Generation Internet ETF</t>
  </si>
  <si>
    <t>ARKW</t>
  </si>
  <si>
    <t>Megaport Ltd.</t>
  </si>
  <si>
    <t>MP1</t>
  </si>
  <si>
    <t>BNP Paribas S.A. Class A</t>
  </si>
  <si>
    <t>BNP</t>
  </si>
  <si>
    <t>Dimensional Global Core Equity AUD Hgd</t>
  </si>
  <si>
    <t>DFA0009AU</t>
  </si>
  <si>
    <t>Little Green Pharma Ltd.</t>
  </si>
  <si>
    <t>LGP</t>
  </si>
  <si>
    <t>Medibank Private Ltd.</t>
  </si>
  <si>
    <t>MPL</t>
  </si>
  <si>
    <t>BetaShares Global Healthcare ETF - Currency Hedged</t>
  </si>
  <si>
    <t>DRUG</t>
  </si>
  <si>
    <t>Ophir High Conviction Fund</t>
  </si>
  <si>
    <t>OPH</t>
  </si>
  <si>
    <t>RPM Automotive Group Ltd.</t>
  </si>
  <si>
    <t>RPM</t>
  </si>
  <si>
    <t>Docebo, Inc.</t>
  </si>
  <si>
    <t>DCBO</t>
  </si>
  <si>
    <t>VanEck Video Gaming and Esports ETF</t>
  </si>
  <si>
    <t>ESPO</t>
  </si>
  <si>
    <t>Imugene Ltd</t>
  </si>
  <si>
    <t>IMU</t>
  </si>
  <si>
    <t>Ionic Rare Earths Limited</t>
  </si>
  <si>
    <t>IXR</t>
  </si>
  <si>
    <t>Kinatico Limited</t>
  </si>
  <si>
    <t>KYP</t>
  </si>
  <si>
    <t>Indutrade AB</t>
  </si>
  <si>
    <t>INDT</t>
  </si>
  <si>
    <t>Atkore Inc</t>
  </si>
  <si>
    <t>ATKR</t>
  </si>
  <si>
    <t>Desert Metals Ltd.</t>
  </si>
  <si>
    <t>DM1</t>
  </si>
  <si>
    <t>Fairfax Financial Holdings Limited</t>
  </si>
  <si>
    <t>FRFHF</t>
  </si>
  <si>
    <t>Axon Enterprise Inc</t>
  </si>
  <si>
    <t>AXON</t>
  </si>
  <si>
    <t>Square Enix Holdings Co., Ltd.</t>
  </si>
  <si>
    <t>BetaShares Cloud Computing ETF Units</t>
  </si>
  <si>
    <t>CLDD</t>
  </si>
  <si>
    <t>Zscaler, Inc.</t>
  </si>
  <si>
    <t>ZS</t>
  </si>
  <si>
    <t>United Overseas Australia Ltd</t>
  </si>
  <si>
    <t>UOS</t>
  </si>
  <si>
    <t>Linius Technologies Ltd.</t>
  </si>
  <si>
    <t>LNU</t>
  </si>
  <si>
    <t>Sociedad Quimica y Minera de Chile S.A. Sponsored ADR Pfd Series B</t>
  </si>
  <si>
    <t>SQM</t>
  </si>
  <si>
    <t>American West Metals Ltd.</t>
  </si>
  <si>
    <t>AW1</t>
  </si>
  <si>
    <t>Lachlan Star Limited</t>
  </si>
  <si>
    <t>LSA</t>
  </si>
  <si>
    <t>PME</t>
  </si>
  <si>
    <t>Instalco AB</t>
  </si>
  <si>
    <t>INSTAL</t>
  </si>
  <si>
    <t>Genetic Signatures Ltd.</t>
  </si>
  <si>
    <t>GSS</t>
  </si>
  <si>
    <t>Washington H. Soul Pattinson and Co. Ltd.</t>
  </si>
  <si>
    <t>SOL</t>
  </si>
  <si>
    <t>Silver Mines Limited</t>
  </si>
  <si>
    <t>SVL</t>
  </si>
  <si>
    <t>Texas Pacific Land Corporation</t>
  </si>
  <si>
    <t>TPL</t>
  </si>
  <si>
    <t>MercadoLibre, Inc.</t>
  </si>
  <si>
    <t>MELI</t>
  </si>
  <si>
    <t>Weebit Nano Ltd.</t>
  </si>
  <si>
    <t>WBT</t>
  </si>
  <si>
    <t>Adyen N.V. Unsponsored ADR</t>
  </si>
  <si>
    <t>ADYEY</t>
  </si>
  <si>
    <t>TOI</t>
  </si>
  <si>
    <t>NOVONIX Ltd</t>
  </si>
  <si>
    <t>NVX</t>
  </si>
  <si>
    <t>Frontier Digital Ventures Ltd.</t>
  </si>
  <si>
    <t>FDV</t>
  </si>
  <si>
    <t>HubSpot, Inc.</t>
  </si>
  <si>
    <t>HUBS</t>
  </si>
  <si>
    <t>Barrett Business Services, Inc.</t>
  </si>
  <si>
    <t>BBSI</t>
  </si>
  <si>
    <t>Lumine Group Inc.</t>
  </si>
  <si>
    <t>LMN</t>
  </si>
  <si>
    <t>Prescient Therapeutics Limited</t>
  </si>
  <si>
    <t>PTX</t>
  </si>
  <si>
    <t>Avenira Limited</t>
  </si>
  <si>
    <t>AEV</t>
  </si>
  <si>
    <t>WA Kaolin Ltd.</t>
  </si>
  <si>
    <t>WAK</t>
  </si>
  <si>
    <t>CRH public limited company</t>
  </si>
  <si>
    <t>CRH</t>
  </si>
  <si>
    <t>Synopsys, Inc.</t>
  </si>
  <si>
    <t>SNPS</t>
  </si>
  <si>
    <t>Watsco, Inc.</t>
  </si>
  <si>
    <t>WSO</t>
  </si>
  <si>
    <t>Walt Disney Company</t>
  </si>
  <si>
    <t>DIS</t>
  </si>
  <si>
    <t>Audinate Group Ltd.</t>
  </si>
  <si>
    <t>AD8</t>
  </si>
  <si>
    <t>Imdex Ltd</t>
  </si>
  <si>
    <t>IMD</t>
  </si>
  <si>
    <t>Kingsrose Mining Ltd</t>
  </si>
  <si>
    <t>KRM</t>
  </si>
  <si>
    <t>Kinsale Capital Group, Inc.</t>
  </si>
  <si>
    <t>KNSL</t>
  </si>
  <si>
    <t>Sigma Healthcare Ltd</t>
  </si>
  <si>
    <t>SIG</t>
  </si>
  <si>
    <t>American Rare Earths Ltd</t>
  </si>
  <si>
    <t>ARR</t>
  </si>
  <si>
    <t>Zip Co Ltd.</t>
  </si>
  <si>
    <t>ZIP</t>
  </si>
  <si>
    <t>Fidelity Future Leaders</t>
  </si>
  <si>
    <t>FID0026AU</t>
  </si>
  <si>
    <t>Province Resources Ltd</t>
  </si>
  <si>
    <t>PRL</t>
  </si>
  <si>
    <t>Schrodinger, Inc.</t>
  </si>
  <si>
    <t>SDGR</t>
  </si>
  <si>
    <t>Eagers Automotive Limited</t>
  </si>
  <si>
    <t>APE</t>
  </si>
  <si>
    <t>Ford Motor Company</t>
  </si>
  <si>
    <t>F</t>
  </si>
  <si>
    <t>Connexion Mobility Ltd</t>
  </si>
  <si>
    <t>CXZ</t>
  </si>
  <si>
    <t>Tyler Technologies, Inc.</t>
  </si>
  <si>
    <t>TYL</t>
  </si>
  <si>
    <t>ZM</t>
  </si>
  <si>
    <t>AST SpaceMobile, Inc. Class A</t>
  </si>
  <si>
    <t>ASTS</t>
  </si>
  <si>
    <t>Intuitive Surgical, Inc.</t>
  </si>
  <si>
    <t>ISRG</t>
  </si>
  <si>
    <t>AbbVie, Inc.</t>
  </si>
  <si>
    <t>ABBV</t>
  </si>
  <si>
    <t>FINEOS Corporation Holdings Plc Shs Chess Depositary Interests Repr 1 Sh</t>
  </si>
  <si>
    <t>FCL</t>
  </si>
  <si>
    <t>Snowflake, Inc. Class A</t>
  </si>
  <si>
    <t>SNOW</t>
  </si>
  <si>
    <t>Great Boulder Resources Ltd</t>
  </si>
  <si>
    <t>GBR</t>
  </si>
  <si>
    <t>Techtronic Industries Co., Ltd. Sponsored ADR</t>
  </si>
  <si>
    <t>TTNDY</t>
  </si>
  <si>
    <t>Mach7 Technologies Ltd.</t>
  </si>
  <si>
    <t>M7T</t>
  </si>
  <si>
    <t>Coinbase Global, Inc. Class A</t>
  </si>
  <si>
    <t>COIN</t>
  </si>
  <si>
    <t>Pinnacle Investment Management Group Limited</t>
  </si>
  <si>
    <t>PNI</t>
  </si>
  <si>
    <t>Saturn Metals Ltd.</t>
  </si>
  <si>
    <t>STN</t>
  </si>
  <si>
    <t>Etsy, Inc.</t>
  </si>
  <si>
    <t>ETSY</t>
  </si>
  <si>
    <t>ioneer Limited</t>
  </si>
  <si>
    <t>INR</t>
  </si>
  <si>
    <t>City Chic Collective Limited</t>
  </si>
  <si>
    <t>CCX</t>
  </si>
  <si>
    <t>Amadeus IT Group SA Class A</t>
  </si>
  <si>
    <t>BME</t>
  </si>
  <si>
    <t>Amaero International Ltd</t>
  </si>
  <si>
    <t>3DA</t>
  </si>
  <si>
    <t>Spotify Technology SA</t>
  </si>
  <si>
    <t>SPOT</t>
  </si>
  <si>
    <t>Intercontinental Exchange, Inc.</t>
  </si>
  <si>
    <t>ICE</t>
  </si>
  <si>
    <t>Kip McGrath Education Centres Limited</t>
  </si>
  <si>
    <t>KME</t>
  </si>
  <si>
    <t>Zebra Technologies Corporation Class A</t>
  </si>
  <si>
    <t>ZBRA</t>
  </si>
  <si>
    <t>Planet Fitness, Inc. Class A</t>
  </si>
  <si>
    <t>PLNT</t>
  </si>
  <si>
    <t>Lam Research Corporation</t>
  </si>
  <si>
    <t>LRCX</t>
  </si>
  <si>
    <t>Evolution AB</t>
  </si>
  <si>
    <t>EVO</t>
  </si>
  <si>
    <t>Electro Optic Systems Holdings Limited</t>
  </si>
  <si>
    <t>EOS</t>
  </si>
  <si>
    <t>AssetOwl Limited</t>
  </si>
  <si>
    <t>AO1</t>
  </si>
  <si>
    <t>Upstart Holdings, Inc.</t>
  </si>
  <si>
    <t>UPST</t>
  </si>
  <si>
    <t>Treasury Wine Estates Limited</t>
  </si>
  <si>
    <t>TWE</t>
  </si>
  <si>
    <t>Pan American Silver Corp.</t>
  </si>
  <si>
    <t>PAAS</t>
  </si>
  <si>
    <t>Black Cat Syndicate Ltd.</t>
  </si>
  <si>
    <t>BC8</t>
  </si>
  <si>
    <t>BTH</t>
  </si>
  <si>
    <t>South Harz Potash Ltd</t>
  </si>
  <si>
    <t>SHP</t>
  </si>
  <si>
    <t>ANSYS, Inc.</t>
  </si>
  <si>
    <t>ANSS</t>
  </si>
  <si>
    <t>Partners Group Holding AG</t>
  </si>
  <si>
    <t>PGHN</t>
  </si>
  <si>
    <t>Lexicon Pharmaceuticals, Inc.</t>
  </si>
  <si>
    <t>LXRX</t>
  </si>
  <si>
    <t>CRISPR Therapeutics AG</t>
  </si>
  <si>
    <t>CRSP</t>
  </si>
  <si>
    <t>Piedmont Lithium Inc</t>
  </si>
  <si>
    <t>PLL</t>
  </si>
  <si>
    <t>Atlassian Corp Class A</t>
  </si>
  <si>
    <t>TEAM</t>
  </si>
  <si>
    <t>Kalium Lakes Ltd</t>
  </si>
  <si>
    <t>KLL</t>
  </si>
  <si>
    <t>Centrex Limited</t>
  </si>
  <si>
    <t>CXM</t>
  </si>
  <si>
    <t>Altria Group, Inc.</t>
  </si>
  <si>
    <t>MO</t>
  </si>
  <si>
    <t>Eastern Resources Limited</t>
  </si>
  <si>
    <t>EFE</t>
  </si>
  <si>
    <t>DSV A/S</t>
  </si>
  <si>
    <t>DSV</t>
  </si>
  <si>
    <t>Strategic Education, Inc.</t>
  </si>
  <si>
    <t>STRA</t>
  </si>
  <si>
    <t>Galaxy Digital Holdings Ltd.</t>
  </si>
  <si>
    <t>GLXY</t>
  </si>
  <si>
    <t>TLX</t>
  </si>
  <si>
    <t>RTX</t>
  </si>
  <si>
    <t>Riot Platforms, Inc.</t>
  </si>
  <si>
    <t>RIOT</t>
  </si>
  <si>
    <t>AGL Energy Limited</t>
  </si>
  <si>
    <t>AGL</t>
  </si>
  <si>
    <t>TECK</t>
  </si>
  <si>
    <t>Pentanet Ltd</t>
  </si>
  <si>
    <t>5GG</t>
  </si>
  <si>
    <t>Chalice Mining Limited</t>
  </si>
  <si>
    <t>CHN</t>
  </si>
  <si>
    <t>Alcidion Group Limited</t>
  </si>
  <si>
    <t>ALC</t>
  </si>
  <si>
    <t>NIO Inc. Sponsored ADR Class A</t>
  </si>
  <si>
    <t>NIO</t>
  </si>
  <si>
    <t>Roku, Inc. Class A</t>
  </si>
  <si>
    <t>ROKU</t>
  </si>
  <si>
    <t>Sea Limited Sponsored ADR Class A</t>
  </si>
  <si>
    <t>SE</t>
  </si>
  <si>
    <t>Viavi Solutions Inc</t>
  </si>
  <si>
    <t>VIAV</t>
  </si>
  <si>
    <t>First Majestic Silver Corp.</t>
  </si>
  <si>
    <t>FR</t>
  </si>
  <si>
    <t>Aon Plc Class A</t>
  </si>
  <si>
    <t>AON</t>
  </si>
  <si>
    <t>BioNTech SE Sponsored ADR</t>
  </si>
  <si>
    <t>BNTX</t>
  </si>
  <si>
    <t>GQG Partners, Inc. Shs Chess Depository Interests Repr 1 Sh</t>
  </si>
  <si>
    <t>GQG</t>
  </si>
  <si>
    <t>Daiichi Sankyo Company, Limited</t>
  </si>
  <si>
    <t>Riversgold Ltd.</t>
  </si>
  <si>
    <t>RGL</t>
  </si>
  <si>
    <t>Pinterest, Inc. Class A</t>
  </si>
  <si>
    <t>PINS</t>
  </si>
  <si>
    <t>IDEXX Laboratories, Inc.</t>
  </si>
  <si>
    <t>IDXX</t>
  </si>
  <si>
    <t>Fiverr International Ltd.</t>
  </si>
  <si>
    <t>FVRR</t>
  </si>
  <si>
    <t>Evolution Mining Limited</t>
  </si>
  <si>
    <t>EVN</t>
  </si>
  <si>
    <t>Flutter Entertainment Plc</t>
  </si>
  <si>
    <t>FLTR</t>
  </si>
  <si>
    <t>Medical Developments International Limited</t>
  </si>
  <si>
    <t>MVP</t>
  </si>
  <si>
    <t>Games Workshop Group PLC</t>
  </si>
  <si>
    <t>GAW</t>
  </si>
  <si>
    <t>ARK Fintech Innovation ETF</t>
  </si>
  <si>
    <t>ARKF</t>
  </si>
  <si>
    <t>Exelixis, Inc.</t>
  </si>
  <si>
    <t>EXEL</t>
  </si>
  <si>
    <t>JB Hi-Fi Limited</t>
  </si>
  <si>
    <t>JBH</t>
  </si>
  <si>
    <t>CD Projekt S.A. Unsponsored ADR</t>
  </si>
  <si>
    <t>OTGLY</t>
  </si>
  <si>
    <t>OpenLearning Ltd.</t>
  </si>
  <si>
    <t>OLL</t>
  </si>
  <si>
    <t>Orexplore Technologies Ltd.</t>
  </si>
  <si>
    <t>OXT</t>
  </si>
  <si>
    <t>Locality Planning Energy Holdings Limited</t>
  </si>
  <si>
    <t>LPE</t>
  </si>
  <si>
    <t>Exact Sciences Corporation</t>
  </si>
  <si>
    <t>EXAS</t>
  </si>
  <si>
    <t>Lemonade Inc</t>
  </si>
  <si>
    <t>LMND</t>
  </si>
  <si>
    <t>Take-Two Interactive Software, Inc.</t>
  </si>
  <si>
    <t>TTWO</t>
  </si>
  <si>
    <t>Moderna, Inc.</t>
  </si>
  <si>
    <t>MRNA</t>
  </si>
  <si>
    <t>Vital Metals Ltd</t>
  </si>
  <si>
    <t>VML</t>
  </si>
  <si>
    <t>Boston Omaha Corp. Class A</t>
  </si>
  <si>
    <t>BOMN</t>
  </si>
  <si>
    <t>Archer Materials Limited</t>
  </si>
  <si>
    <t>AXE</t>
  </si>
  <si>
    <t>Peoplein Limited</t>
  </si>
  <si>
    <t>PPE</t>
  </si>
  <si>
    <t>Bravura Solutions Limited</t>
  </si>
  <si>
    <t>BVS</t>
  </si>
  <si>
    <t>Live Oak Bancshares, Inc.</t>
  </si>
  <si>
    <t>LOB</t>
  </si>
  <si>
    <t>Twilio, Inc. Class A</t>
  </si>
  <si>
    <t>TWLO</t>
  </si>
  <si>
    <t>COMPASS Pathways Plc Sponsored ADR</t>
  </si>
  <si>
    <t>CMPS</t>
  </si>
  <si>
    <t>JD.com, Inc. Sponsored ADR Class A</t>
  </si>
  <si>
    <t>JD</t>
  </si>
  <si>
    <t>LifeVantage Corporation</t>
  </si>
  <si>
    <t>LFVN</t>
  </si>
  <si>
    <t>Wix.com Ltd.</t>
  </si>
  <si>
    <t>WIX</t>
  </si>
  <si>
    <t>Tombola Gold Ltd</t>
  </si>
  <si>
    <t>TBA</t>
  </si>
  <si>
    <t>Integral Diagnostics Ltd</t>
  </si>
  <si>
    <t>IDX</t>
  </si>
  <si>
    <t>Coupang, Inc. Class A</t>
  </si>
  <si>
    <t>CPNG</t>
  </si>
  <si>
    <t>Austal Limited</t>
  </si>
  <si>
    <t>ASB</t>
  </si>
  <si>
    <t>Aeris Resources Limited</t>
  </si>
  <si>
    <t>AIS</t>
  </si>
  <si>
    <t>Outset Medical, Inc.</t>
  </si>
  <si>
    <t>OM</t>
  </si>
  <si>
    <t>Quickstep Holdings Limited</t>
  </si>
  <si>
    <t>QHL</t>
  </si>
  <si>
    <t>Stem Inc</t>
  </si>
  <si>
    <t>STEM</t>
  </si>
  <si>
    <t>Pacific Biosciences of California, Inc.</t>
  </si>
  <si>
    <t>PACB</t>
  </si>
  <si>
    <t>KMD Brands Limited</t>
  </si>
  <si>
    <t>KMD</t>
  </si>
  <si>
    <t>Tyro Payments Ltd.</t>
  </si>
  <si>
    <t>TYR</t>
  </si>
  <si>
    <t>Novatti Group Ltd.</t>
  </si>
  <si>
    <t>NOV</t>
  </si>
  <si>
    <t>EML Payments Ltd.</t>
  </si>
  <si>
    <t>EML</t>
  </si>
  <si>
    <t>Rumble, Inc. Class A</t>
  </si>
  <si>
    <t>RUM</t>
  </si>
  <si>
    <t>Dubber Corporation Limited</t>
  </si>
  <si>
    <t>DUB</t>
  </si>
  <si>
    <t>Diversified United Investment Limited</t>
  </si>
  <si>
    <t>DUI</t>
  </si>
  <si>
    <t>Fabasoft AG</t>
  </si>
  <si>
    <t>FAA</t>
  </si>
  <si>
    <t>Lanthanein Resources Limited</t>
  </si>
  <si>
    <t>LNR</t>
  </si>
  <si>
    <t>Calidus Resources Ltd.</t>
  </si>
  <si>
    <t>CAI</t>
  </si>
  <si>
    <t>Seeing Machines Limited</t>
  </si>
  <si>
    <t>SEE</t>
  </si>
  <si>
    <t>Zalando SE</t>
  </si>
  <si>
    <t>ZAL</t>
  </si>
  <si>
    <t>Zelira Therapeutics Ltd.</t>
  </si>
  <si>
    <t>ZLD</t>
  </si>
  <si>
    <t>ikeGPS Group Ltd</t>
  </si>
  <si>
    <t>IKE</t>
  </si>
  <si>
    <t>Desktop Metal, Inc. Class A</t>
  </si>
  <si>
    <t>DM</t>
  </si>
  <si>
    <t>freee K.K.</t>
  </si>
  <si>
    <t>Next Science Ltd</t>
  </si>
  <si>
    <t>NXS</t>
  </si>
  <si>
    <t>Kinnevik AB Class B</t>
  </si>
  <si>
    <t>KINV.B</t>
  </si>
  <si>
    <t>Aeva Technologies, Inc.</t>
  </si>
  <si>
    <t>AEVA</t>
  </si>
  <si>
    <t>Carbon Revolution Public Limited Company</t>
  </si>
  <si>
    <t>CREV</t>
  </si>
  <si>
    <t>Pointerra Ltd.</t>
  </si>
  <si>
    <t>3DP</t>
  </si>
  <si>
    <t>Fulgent Genetics, Inc.</t>
  </si>
  <si>
    <t>FLGT</t>
  </si>
  <si>
    <t>Paysafe Ltd</t>
  </si>
  <si>
    <t>PSFE</t>
  </si>
  <si>
    <t>Harvey Norman Holdings Ltd</t>
  </si>
  <si>
    <t>HVN</t>
  </si>
  <si>
    <t>Opendoor Technologies Inc</t>
  </si>
  <si>
    <t>OPEN</t>
  </si>
  <si>
    <t>LiveTiles Limited</t>
  </si>
  <si>
    <t>LVT</t>
  </si>
  <si>
    <t>Veralto Corporation</t>
  </si>
  <si>
    <t>VLTO</t>
  </si>
  <si>
    <t>Genesis Minerals Limited</t>
  </si>
  <si>
    <t>GMD</t>
  </si>
  <si>
    <t>Vuzix Corporation</t>
  </si>
  <si>
    <t>VUZI</t>
  </si>
  <si>
    <t>Cann Group Ltd.</t>
  </si>
  <si>
    <t>CAN</t>
  </si>
  <si>
    <t>Airtasker Ltd</t>
  </si>
  <si>
    <t>ART</t>
  </si>
  <si>
    <t>Top Glove Corporation Bhd.</t>
  </si>
  <si>
    <t>SES</t>
  </si>
  <si>
    <t>BVA</t>
  </si>
  <si>
    <t>Stillfront Group AB</t>
  </si>
  <si>
    <t>SF</t>
  </si>
  <si>
    <t>Tilray Brands, Inc.</t>
  </si>
  <si>
    <t>TLRY</t>
  </si>
  <si>
    <t>Fastly, Inc. Class A</t>
  </si>
  <si>
    <t>FSLY</t>
  </si>
  <si>
    <t>BASE, Inc.</t>
  </si>
  <si>
    <t>Virgin Galactic Holdings Inc</t>
  </si>
  <si>
    <t>SPCE</t>
  </si>
  <si>
    <t>StoneCo Ltd. Class A</t>
  </si>
  <si>
    <t>STNE</t>
  </si>
  <si>
    <t>OEC</t>
  </si>
  <si>
    <t>Meituan Class B</t>
  </si>
  <si>
    <t>Naked Wines plc</t>
  </si>
  <si>
    <t>WINE</t>
  </si>
  <si>
    <t>Lake Resources N.L.</t>
  </si>
  <si>
    <t>LKE</t>
  </si>
  <si>
    <t>St. Barbara Ltd.</t>
  </si>
  <si>
    <t>SBM</t>
  </si>
  <si>
    <t>PointsBet Holdings Ltd.</t>
  </si>
  <si>
    <t>PBH</t>
  </si>
  <si>
    <t>Bass Oil Ltd</t>
  </si>
  <si>
    <t>BAS</t>
  </si>
  <si>
    <t>Falcon Metals Ltd</t>
  </si>
  <si>
    <t>FAL</t>
  </si>
  <si>
    <t>CuriosityStream Inc Class A</t>
  </si>
  <si>
    <t>CURI</t>
  </si>
  <si>
    <t>DermTech, Inc.</t>
  </si>
  <si>
    <t>DMTK</t>
  </si>
  <si>
    <t>Doctor Care Anywhere Group PLC Shs Chess Depository Interests Repr 1 sh</t>
  </si>
  <si>
    <t>DOC</t>
  </si>
  <si>
    <t>Skillz Inc. Class A</t>
  </si>
  <si>
    <t>SKLZ</t>
  </si>
  <si>
    <t>MMM</t>
  </si>
  <si>
    <t>Aterian Inc</t>
  </si>
  <si>
    <t>ATER</t>
  </si>
  <si>
    <t>Benitec Biopharma Inc</t>
  </si>
  <si>
    <t>BNTC</t>
  </si>
  <si>
    <t>Silvergate Capital Corp. Class A</t>
  </si>
  <si>
    <t>SICP</t>
  </si>
  <si>
    <t>Member Direct - Multiple Asset Class Investment Options</t>
  </si>
  <si>
    <t>Asset Class</t>
  </si>
  <si>
    <t>Managed</t>
  </si>
  <si>
    <t>Morningstar Multi Asset Real Return Fund</t>
  </si>
  <si>
    <t>Listed equity</t>
  </si>
  <si>
    <t>Externally Managed</t>
  </si>
  <si>
    <t>INT0040AU</t>
  </si>
  <si>
    <t>Total Equity</t>
  </si>
  <si>
    <t>Fixed Income - Internally Managed</t>
  </si>
  <si>
    <t>Total Fixed Income</t>
  </si>
  <si>
    <t>Listed property</t>
  </si>
  <si>
    <t>Total Property</t>
  </si>
  <si>
    <t>Unlisted Alternatives - Internally managed</t>
  </si>
  <si>
    <t>Total Alternatives</t>
  </si>
  <si>
    <t>Total Cash</t>
  </si>
  <si>
    <t>Cor Capital Fund</t>
  </si>
  <si>
    <t>COR0001AU</t>
  </si>
  <si>
    <t>Vanguard High Growth Index</t>
  </si>
  <si>
    <t>VAN0111AU</t>
  </si>
  <si>
    <t>Macquarie Real Return Opportunities</t>
  </si>
  <si>
    <t>MAQ3069AU</t>
  </si>
  <si>
    <t>Perpetual Diversified Real Return Z</t>
  </si>
  <si>
    <t>PER6115AU</t>
  </si>
  <si>
    <t>Vanguard Growth Index</t>
  </si>
  <si>
    <t>VAN0110AU</t>
  </si>
  <si>
    <t>Vanguard Balanced Index Fund</t>
  </si>
  <si>
    <t>VAN0108AU</t>
  </si>
  <si>
    <t>Vanguard Diversified High Growth Index ETF</t>
  </si>
  <si>
    <t>VDHG</t>
  </si>
  <si>
    <t>Australian Ethical Balanced WS</t>
  </si>
  <si>
    <t>AUG0017AU</t>
  </si>
  <si>
    <t>Vanguard Diversified Growth Index ETF</t>
  </si>
  <si>
    <t>VDGR</t>
  </si>
  <si>
    <t>Russell Balanced A</t>
  </si>
  <si>
    <t>RIM0001AU</t>
  </si>
  <si>
    <t>Russell Diversified 50 A</t>
  </si>
  <si>
    <t>RIM0003AU</t>
  </si>
  <si>
    <t>Vanguard Conservative Index</t>
  </si>
  <si>
    <t>VAN0109AU</t>
  </si>
  <si>
    <t>Schroder Real Return Fund -Wholesale</t>
  </si>
  <si>
    <t>SCH0047AU</t>
  </si>
  <si>
    <t>Perpetual ESG Real Return</t>
  </si>
  <si>
    <t>PER0761AU</t>
  </si>
  <si>
    <t>Vanguard Diversified Conservative Index ETF</t>
  </si>
  <si>
    <t>VDCO</t>
  </si>
  <si>
    <t>Advance Balanced Multi-Blend W</t>
  </si>
  <si>
    <t>ADV0050AU</t>
  </si>
  <si>
    <t>Grand Total</t>
  </si>
  <si>
    <t>Bendigo and Adelaide Bank Limited</t>
  </si>
  <si>
    <t>Pepper Money Limited</t>
  </si>
  <si>
    <t>Suncorp Group Limited </t>
  </si>
  <si>
    <t>Hollard Insurance</t>
  </si>
  <si>
    <t>Latitude Group Holdings Limited</t>
  </si>
  <si>
    <t>Flexicommercial ABS Trust</t>
  </si>
  <si>
    <t>BC Securities Pty Ltd</t>
  </si>
  <si>
    <t>Centuria Capital Group</t>
  </si>
  <si>
    <t>NUFARM FINANCE (NZ) LIMITED</t>
  </si>
  <si>
    <t>Insurance Australia Group Limited</t>
  </si>
  <si>
    <t>Insight Investment Management Limited</t>
  </si>
  <si>
    <t>Fortlake Asset Management</t>
  </si>
  <si>
    <t>Capital Group Investment Management Limited</t>
  </si>
  <si>
    <t>Mutual Muvestment Management Limited</t>
  </si>
  <si>
    <t xml:space="preserve">Daintree Capital Management  Pty Limited  </t>
  </si>
  <si>
    <t>Macquarie Mavestment Management Limited</t>
  </si>
  <si>
    <t>JPMorgan JPvestment Management Limited</t>
  </si>
  <si>
    <t>Russel Investment Management Limited</t>
  </si>
  <si>
    <t>Invesco Australia Limited</t>
  </si>
  <si>
    <t>Perpetual Pevestment Management Limited</t>
  </si>
  <si>
    <t>AllianceBernstein Investment Management Australia Limited</t>
  </si>
  <si>
    <t>Australian Unity Office Fund</t>
  </si>
  <si>
    <t>Growthpoint Properties Australia</t>
  </si>
  <si>
    <t>ISHARES FTSE GBL PROPERTY EX AUS (AUD HEDGED) ETF</t>
  </si>
  <si>
    <t>National Storage REIT</t>
  </si>
  <si>
    <t>Rural Funds Group</t>
  </si>
  <si>
    <t>SPDR S&amp;P/ASX 200 Listed Property Fund</t>
  </si>
  <si>
    <t>SLF</t>
  </si>
  <si>
    <t>AOF</t>
  </si>
  <si>
    <t>GLPR</t>
  </si>
  <si>
    <t>GOZ</t>
  </si>
  <si>
    <t>NSR</t>
  </si>
  <si>
    <t>RFF</t>
  </si>
  <si>
    <t>SGH LaSalle Concentrated Global Property</t>
  </si>
  <si>
    <t>ClearBridge RARE Infrstrctr Val Hdg A</t>
  </si>
  <si>
    <t>4D Global Infrastructure AUD Hedged</t>
  </si>
  <si>
    <t>ISHARES FTSE GBL Infrastructure (AUD HEDGED) ETF</t>
  </si>
  <si>
    <t>Lazard Global Listed Infrastructure S</t>
  </si>
  <si>
    <t>Global X US Infrastructure Development ETF</t>
  </si>
  <si>
    <t>TGP0008AU</t>
  </si>
  <si>
    <t>BFL3306AU</t>
  </si>
  <si>
    <t>GLIN</t>
  </si>
  <si>
    <t>LAZ1657AU</t>
  </si>
  <si>
    <t>PAVE</t>
  </si>
  <si>
    <t>Vaneck Global Listed Private Credit (AUD Hedged) ETF Exchange Traded Fund Units</t>
  </si>
  <si>
    <t>GraniteShares 2x Long NVDA Daily ETF</t>
  </si>
  <si>
    <t>Perth Mint Gold Corp.</t>
  </si>
  <si>
    <t>ProShares UltraPro QQQ</t>
  </si>
  <si>
    <t>Direxion Daily Semiconductor Bull 3x Shares</t>
  </si>
  <si>
    <t>Direxion Daily Technology Bull 3x Shares</t>
  </si>
  <si>
    <t>iShares Bitcoin Trust ETF</t>
  </si>
  <si>
    <t>iShares Ethereum Trust ETF</t>
  </si>
  <si>
    <t>Grayscale Bitcoin Mini Trust ETF</t>
  </si>
  <si>
    <t>GPEQ</t>
  </si>
  <si>
    <t>NVDL</t>
  </si>
  <si>
    <t>PMGOLD</t>
  </si>
  <si>
    <t>TQQQ</t>
  </si>
  <si>
    <t>SOXL</t>
  </si>
  <si>
    <t>TECL</t>
  </si>
  <si>
    <t>IBIT</t>
  </si>
  <si>
    <t>ETHA</t>
  </si>
  <si>
    <t>BTC</t>
  </si>
  <si>
    <t>Alceon Real Asset Management Pty Ltd</t>
  </si>
  <si>
    <t>MA Investment Management Limited</t>
  </si>
  <si>
    <t>GAM International Management Limited</t>
  </si>
  <si>
    <t>Federation Asset Management Pty Ltd</t>
  </si>
  <si>
    <t>JPMorgan Global Research Enhanced Index Equity (Hedged) Active ETF</t>
  </si>
  <si>
    <t>Vinva Global Systematic Equities Fund - Class C</t>
  </si>
  <si>
    <t>BETASHARES GLOBAL SHARES ETF</t>
  </si>
  <si>
    <t>Vanguard MSCI International Small Cos Index ETF</t>
  </si>
  <si>
    <t>iShares Core MSCI World Ex Australia ESG Leaders (AUD Hedged) ETF Units</t>
  </si>
  <si>
    <t>Betashares Australian Quality ETF Exchange Traded Fund Units</t>
  </si>
  <si>
    <t>Cameco Corporation</t>
  </si>
  <si>
    <t>Langdon Global Smaller Companies A</t>
  </si>
  <si>
    <t>Perennial Strategic Natural Resources Tr</t>
  </si>
  <si>
    <t>Invesco WS Aus Smaller Companies-Class A</t>
  </si>
  <si>
    <t>BP p.l.c.</t>
  </si>
  <si>
    <t>SGH Limited</t>
  </si>
  <si>
    <t>Orora Limited</t>
  </si>
  <si>
    <t>Universal Store Holdings Ltd.</t>
  </si>
  <si>
    <t>BetaShares Geared U.S. Equity Fund - Currency Hedged</t>
  </si>
  <si>
    <t>Invesco WS Global Opportunities-Hedged A</t>
  </si>
  <si>
    <t>Life360, Inc. Shs Chess Depository Interests Repr 3 Sh</t>
  </si>
  <si>
    <t>Ironbark Brown Advisory Global Share</t>
  </si>
  <si>
    <t>Abacus Storage King</t>
  </si>
  <si>
    <t>Global X FANG+ ETF</t>
  </si>
  <si>
    <t>Digico Infrastructure REIT</t>
  </si>
  <si>
    <t>Envista Holdings Corp.</t>
  </si>
  <si>
    <t>Yarra Global Small Companies Fund</t>
  </si>
  <si>
    <t>Glencore plc</t>
  </si>
  <si>
    <t>PT Telkom Indonesia (Persero) Tbk Sponsored ADR Class B</t>
  </si>
  <si>
    <t>Celsius Holdings, Inc.</t>
  </si>
  <si>
    <t>Canadian National Railway Company</t>
  </si>
  <si>
    <t>Target Corporation</t>
  </si>
  <si>
    <t>Schlumberger Limited</t>
  </si>
  <si>
    <t>Nucor Corporation</t>
  </si>
  <si>
    <t>Estee Lauder Companies Inc. Class A</t>
  </si>
  <si>
    <t>Aoris International Fund A</t>
  </si>
  <si>
    <t>Cheniere Energy, Inc.</t>
  </si>
  <si>
    <t>JPMorgan Global Research Enhanced Index Equity Active ETF</t>
  </si>
  <si>
    <t>IFP Global Franchise II (H) (Wholsl) W</t>
  </si>
  <si>
    <t>Betashares NASDAQ 100 Equal Weight ETF</t>
  </si>
  <si>
    <t>Valaris Ltd.</t>
  </si>
  <si>
    <t>Global X Uranium ETF</t>
  </si>
  <si>
    <t>Alibaba Group Holding Limited Sponsored ADR</t>
  </si>
  <si>
    <t>EPAM Systems, Inc.</t>
  </si>
  <si>
    <t>Futu Holdings Ltd. Sponsored ADR Class A</t>
  </si>
  <si>
    <t>iShares U.S. Financials ETF</t>
  </si>
  <si>
    <t>iShares MSCI Mexico ETF</t>
  </si>
  <si>
    <t>RQI Australian Small Cap Value â€“ Class A</t>
  </si>
  <si>
    <t>Invesco Aerospace &amp; Defense ETF</t>
  </si>
  <si>
    <t>Prologis, Inc.</t>
  </si>
  <si>
    <t>Nick Scali Limited</t>
  </si>
  <si>
    <t>Tidewater Inc</t>
  </si>
  <si>
    <t>Valero Energy Corporation</t>
  </si>
  <si>
    <t>News Corporation Shs B Chess Depository Interests repr 1 Sh</t>
  </si>
  <si>
    <t>SPDR S&amp;P BIOTECH ETF</t>
  </si>
  <si>
    <t>Caterpillar Inc.</t>
  </si>
  <si>
    <t>Adobe Inc.</t>
  </si>
  <si>
    <t>Amotiv Limited</t>
  </si>
  <si>
    <t>Investors Mutual WS Aus Smaller Co</t>
  </si>
  <si>
    <t>Ventia Services Group Limited</t>
  </si>
  <si>
    <t>Macquarie Core Australian Equity Active ETF</t>
  </si>
  <si>
    <t>SiteMinder Limited</t>
  </si>
  <si>
    <t>Pro Medicus, Ltd.</t>
  </si>
  <si>
    <t>Global X Artificial Intelligence ETF Units Exchange Traded Fund</t>
  </si>
  <si>
    <t>Franklin FTSE India ETF</t>
  </si>
  <si>
    <t>Sunstone Metals Ltd</t>
  </si>
  <si>
    <t>Sika AG</t>
  </si>
  <si>
    <t>WEB Travel Group limited</t>
  </si>
  <si>
    <t>Platinum International Fund ETF Quoted Managed Hedge Fund</t>
  </si>
  <si>
    <t>Financial Select Sector SPDR Fund</t>
  </si>
  <si>
    <t>Novonesis A/S Class B</t>
  </si>
  <si>
    <t>FireFly Metals Ltd</t>
  </si>
  <si>
    <t>Australian Foundation Investment Co. Ltd.</t>
  </si>
  <si>
    <t>iShares Global Healthcare ETF</t>
  </si>
  <si>
    <t>Auscap Long Short Aus Equs- Daily Plfm</t>
  </si>
  <si>
    <t>ISHARES High Growth ESG ETF Exchange Traded Fund Units</t>
  </si>
  <si>
    <t>Rockwell Automation, Inc.</t>
  </si>
  <si>
    <t>Airlie Australian Share</t>
  </si>
  <si>
    <t>Investors Mutual Private Portfolio B</t>
  </si>
  <si>
    <t>Brown-Forman Corporation Class A</t>
  </si>
  <si>
    <t>Dassault Systemes SE</t>
  </si>
  <si>
    <t>Vanguard Short-Term Treasury ETF</t>
  </si>
  <si>
    <t>HelloFresh SE</t>
  </si>
  <si>
    <t>GE Aerospace</t>
  </si>
  <si>
    <t>Deutsche Telekom AG</t>
  </si>
  <si>
    <t>Topicus.com, Inc.</t>
  </si>
  <si>
    <t>BETASHARES NASDAQ 100 YIELD MAX</t>
  </si>
  <si>
    <t>VanEck Geared Australian Equal Weight Fund ETF</t>
  </si>
  <si>
    <t>BetaShares Global Income Leaders ETF</t>
  </si>
  <si>
    <t>Arcadium Lithium Plc Chess Depositary Interests Repr 1 Sh</t>
  </si>
  <si>
    <t>GQG Partners Emerging Markets Equity Z</t>
  </si>
  <si>
    <t>Vysarn Ltd</t>
  </si>
  <si>
    <t>Duxton Water Ltd.</t>
  </si>
  <si>
    <t>Hyperion Global Growth Companies Fund</t>
  </si>
  <si>
    <t>MFF Capital Investments Ltd.</t>
  </si>
  <si>
    <t>Epoch Gbl Eq Shldr Yld Uhgd B</t>
  </si>
  <si>
    <t>Verisk Analytics, Inc.</t>
  </si>
  <si>
    <t>Inghams Group Ltd.</t>
  </si>
  <si>
    <t>MicroSectors FANG+ Index 3X Leveraged ETN</t>
  </si>
  <si>
    <t>Plato Global Alpha A</t>
  </si>
  <si>
    <t>Perpetual SHARE-PLUS Long-Short S</t>
  </si>
  <si>
    <t>Betashares Global Cash Flow Kings ETF</t>
  </si>
  <si>
    <t>Arrowstreet Global Small Coms No.2 I</t>
  </si>
  <si>
    <t>Lycopodium Limited</t>
  </si>
  <si>
    <t>Nine Entertainment Co. Holdings Limited</t>
  </si>
  <si>
    <t>Australian Unity Ltd Pref.</t>
  </si>
  <si>
    <t>BNP Paribas C WorldWide Global Eq Trust</t>
  </si>
  <si>
    <t>Teqnion AB</t>
  </si>
  <si>
    <t>Pengana Emerging Companies</t>
  </si>
  <si>
    <t>Firetrail S3 Global Opportunities Fund</t>
  </si>
  <si>
    <t>iShares Global 100 AUD Hedged ETF</t>
  </si>
  <si>
    <t>Zoom Communications, Inc. Class A</t>
  </si>
  <si>
    <t>Acadian Global Managed Volatility Eq A</t>
  </si>
  <si>
    <t>Advantest Corp.</t>
  </si>
  <si>
    <t>Betashares Australian Cash Plus AUD</t>
  </si>
  <si>
    <t>Silk Logistics Holdings Ltd.</t>
  </si>
  <si>
    <t>Munchener Ruckversicherungs-Gesellschaft AG</t>
  </si>
  <si>
    <t>Soitec SA</t>
  </si>
  <si>
    <t>Oracle Corporation</t>
  </si>
  <si>
    <t>T. Rowe Price Global Equity (Hedged)</t>
  </si>
  <si>
    <t>Workday, Inc. Class A</t>
  </si>
  <si>
    <t>BetaShares Australian Dividend Harvester Fund</t>
  </si>
  <si>
    <t>Blackstone Inc.</t>
  </si>
  <si>
    <t>AB Global Equities</t>
  </si>
  <si>
    <t>Acadian Global Equity Long Short-Class A</t>
  </si>
  <si>
    <t>American Century Global Small Cap</t>
  </si>
  <si>
    <t>Dell Technologies, Inc. Class C</t>
  </si>
  <si>
    <t>Data#3 Limited.</t>
  </si>
  <si>
    <t>SG Fleet Group Ltd.</t>
  </si>
  <si>
    <t>OFX Group Ltd.</t>
  </si>
  <si>
    <t>International Business Machines Corporation</t>
  </si>
  <si>
    <t>Accent Group Ltd</t>
  </si>
  <si>
    <t>5G Networks Limited</t>
  </si>
  <si>
    <t>Clarivate Plc</t>
  </si>
  <si>
    <t>Ironbark Robeco Glb Dev Enh Idx Eq A UnH</t>
  </si>
  <si>
    <t>Vanguard FTSE Asia ex Japan Shares Index ETF</t>
  </si>
  <si>
    <t>NIB Holdings Ltd</t>
  </si>
  <si>
    <t>Schroder Global Core Fund - WC</t>
  </si>
  <si>
    <t>ResMed Inc.</t>
  </si>
  <si>
    <t>Bigtincan Holdings Ltd.</t>
  </si>
  <si>
    <t>lululemon athletica inc.</t>
  </si>
  <si>
    <t>Lindsay Australia Limited</t>
  </si>
  <si>
    <t>Fraport AG</t>
  </si>
  <si>
    <t>iShares MSCI EAFE ETF Units</t>
  </si>
  <si>
    <t>Whitehaven Coal Limited</t>
  </si>
  <si>
    <t>Boom Logistics Ltd</t>
  </si>
  <si>
    <t>Vanguard Total Stock Market ETF</t>
  </si>
  <si>
    <t>Powell Industries, Inc.</t>
  </si>
  <si>
    <t>Onto Innovation, Inc.</t>
  </si>
  <si>
    <t>RTX Corporation</t>
  </si>
  <si>
    <t>Itochu Corporation</t>
  </si>
  <si>
    <t>Carlisle Companies Incorporated</t>
  </si>
  <si>
    <t>Westinghouse Air Brake Technologies Corporation</t>
  </si>
  <si>
    <t>Pearson PLC</t>
  </si>
  <si>
    <t>Eaton Corp. Plc</t>
  </si>
  <si>
    <t>Securitas AB Class B</t>
  </si>
  <si>
    <t>Siemens Energy AG</t>
  </si>
  <si>
    <t>First Citizens BancShares, Inc. Class A</t>
  </si>
  <si>
    <t>United Utilities Group PLC</t>
  </si>
  <si>
    <t>BioMarin Pharmaceutical Inc.</t>
  </si>
  <si>
    <t>Welltower Inc.</t>
  </si>
  <si>
    <t>Trend Micro Incorporated</t>
  </si>
  <si>
    <t>East Japan Railway Company</t>
  </si>
  <si>
    <t>ZEEKR Intelligent Technology Holding Limited Sponsored ADR</t>
  </si>
  <si>
    <t>Lion One Metals Ltd CDI - Delisted</t>
  </si>
  <si>
    <t>Botanix Pharmaceuticals Limited</t>
  </si>
  <si>
    <t>Charles River Laboratories International, Inc.</t>
  </si>
  <si>
    <t>Capstone Copper Corp. Shs CDI</t>
  </si>
  <si>
    <t>First Solar, Inc.</t>
  </si>
  <si>
    <t>Medical Facilities Corporation</t>
  </si>
  <si>
    <t>Aurora Labs Ltd.</t>
  </si>
  <si>
    <t>BetaShares Ethical Diversified High Growth ETF</t>
  </si>
  <si>
    <t>SmartPay Holdings Limited</t>
  </si>
  <si>
    <t>Qoria Limited</t>
  </si>
  <si>
    <t>Telix Pharmaceuticals Limited</t>
  </si>
  <si>
    <t>Integrated Research Limited</t>
  </si>
  <si>
    <t>Interactive Brokers Group, Inc. Class A</t>
  </si>
  <si>
    <t>MAC Copper Limited Shs Chess Depository Interests Repr 1 Sh</t>
  </si>
  <si>
    <t>Restaurant Brands International, Inc.</t>
  </si>
  <si>
    <t>Check Point Software Technologies Ltd.</t>
  </si>
  <si>
    <t>Neurocrine Biosciences, Inc.</t>
  </si>
  <si>
    <t>Installed Building Products, Inc.</t>
  </si>
  <si>
    <t>AQ Group AB</t>
  </si>
  <si>
    <t>Boss Energy Limited</t>
  </si>
  <si>
    <t>UPM-Kymmene Oyj</t>
  </si>
  <si>
    <t>Qualitas Limited</t>
  </si>
  <si>
    <t>Leon's Furniture Limited</t>
  </si>
  <si>
    <t>Smurfit Westrock PLC</t>
  </si>
  <si>
    <t>Findi Limited</t>
  </si>
  <si>
    <t>Clarity Pharmaceuticals Ltd.</t>
  </si>
  <si>
    <t>Owens Corning</t>
  </si>
  <si>
    <t>Liontown Resources Limited</t>
  </si>
  <si>
    <t>Verity Resources Limited</t>
  </si>
  <si>
    <t>GTN Ltd.</t>
  </si>
  <si>
    <t>BSA Limited</t>
  </si>
  <si>
    <t>Coca-Cola Company</t>
  </si>
  <si>
    <t>Amplitude Energy Limited</t>
  </si>
  <si>
    <t>Regional Express Holdings Limited</t>
  </si>
  <si>
    <t>Tamboran Resources Corporation Chess Depository Interests</t>
  </si>
  <si>
    <t>IREN Limited</t>
  </si>
  <si>
    <t>Aussie Broadband Ltd.</t>
  </si>
  <si>
    <t>MARA Holdings, Inc.</t>
  </si>
  <si>
    <t>WOTSO Property</t>
  </si>
  <si>
    <t>Bitfarms Ltd.</t>
  </si>
  <si>
    <t>Cleanspark Inc.</t>
  </si>
  <si>
    <t>Orbital Corporation Ltd</t>
  </si>
  <si>
    <t>Ovanti Ltd</t>
  </si>
  <si>
    <t>Marley Spoon SE CDI - Delisted</t>
  </si>
  <si>
    <t>PPK Mining Equipment Group Ltd - Unlisted</t>
  </si>
  <si>
    <t>DKK</t>
  </si>
  <si>
    <t>BEG8747AU</t>
  </si>
  <si>
    <t>HGBL</t>
  </si>
  <si>
    <t>VISM</t>
  </si>
  <si>
    <t>IHWL</t>
  </si>
  <si>
    <t>AQLT</t>
  </si>
  <si>
    <t>CCJ</t>
  </si>
  <si>
    <t>WHT7072AU</t>
  </si>
  <si>
    <t>WPC3240AU</t>
  </si>
  <si>
    <t>CNA0812AU</t>
  </si>
  <si>
    <t>BP</t>
  </si>
  <si>
    <t>SGH</t>
  </si>
  <si>
    <t>UNI</t>
  </si>
  <si>
    <t>GGUS</t>
  </si>
  <si>
    <t>GTU0008AU</t>
  </si>
  <si>
    <t>360</t>
  </si>
  <si>
    <t>FANG</t>
  </si>
  <si>
    <t>DGT</t>
  </si>
  <si>
    <t>NVST</t>
  </si>
  <si>
    <t>JBW0103AU</t>
  </si>
  <si>
    <t>GLEN</t>
  </si>
  <si>
    <t>9988</t>
  </si>
  <si>
    <t>TLK</t>
  </si>
  <si>
    <t>CELH</t>
  </si>
  <si>
    <t>CNI</t>
  </si>
  <si>
    <t>TGT</t>
  </si>
  <si>
    <t>NUE</t>
  </si>
  <si>
    <t>PIM3513AU</t>
  </si>
  <si>
    <t>LNG</t>
  </si>
  <si>
    <t>JREG</t>
  </si>
  <si>
    <t>MAQ8746AU</t>
  </si>
  <si>
    <t>QNDQ</t>
  </si>
  <si>
    <t>VAL</t>
  </si>
  <si>
    <t>URA</t>
  </si>
  <si>
    <t>BABA</t>
  </si>
  <si>
    <t>EPAM</t>
  </si>
  <si>
    <t>FUTU</t>
  </si>
  <si>
    <t>IYF</t>
  </si>
  <si>
    <t>7203</t>
  </si>
  <si>
    <t>EWW</t>
  </si>
  <si>
    <t>PPA</t>
  </si>
  <si>
    <t>PLD</t>
  </si>
  <si>
    <t>NCK</t>
  </si>
  <si>
    <t>TDW</t>
  </si>
  <si>
    <t>VLO</t>
  </si>
  <si>
    <t>NWS</t>
  </si>
  <si>
    <t>XBI</t>
  </si>
  <si>
    <t>AOV</t>
  </si>
  <si>
    <t>IML0001AU</t>
  </si>
  <si>
    <t>VNT</t>
  </si>
  <si>
    <t>MQAE</t>
  </si>
  <si>
    <t>SDR</t>
  </si>
  <si>
    <t>GXAI</t>
  </si>
  <si>
    <t>700</t>
  </si>
  <si>
    <t>FLIN</t>
  </si>
  <si>
    <t>SIKA</t>
  </si>
  <si>
    <t>BGBL</t>
  </si>
  <si>
    <t>XLF</t>
  </si>
  <si>
    <t>NSIS.B</t>
  </si>
  <si>
    <t>FFM</t>
  </si>
  <si>
    <t>AFI</t>
  </si>
  <si>
    <t>ASX6124AU</t>
  </si>
  <si>
    <t>IGRO</t>
  </si>
  <si>
    <t>ROK</t>
  </si>
  <si>
    <t>MGE9705AU</t>
  </si>
  <si>
    <t>IML7090AU</t>
  </si>
  <si>
    <t>RKT.XLON.GB</t>
  </si>
  <si>
    <t>BF.A</t>
  </si>
  <si>
    <t>DSY</t>
  </si>
  <si>
    <t>VGSH</t>
  </si>
  <si>
    <t>HFG</t>
  </si>
  <si>
    <t>GE</t>
  </si>
  <si>
    <t>DTE</t>
  </si>
  <si>
    <t>FIH.USD</t>
  </si>
  <si>
    <t>QMAX</t>
  </si>
  <si>
    <t>GMVW</t>
  </si>
  <si>
    <t>INCM</t>
  </si>
  <si>
    <t>LTM</t>
  </si>
  <si>
    <t>ETL4581AU</t>
  </si>
  <si>
    <t>VYS</t>
  </si>
  <si>
    <t>D2O</t>
  </si>
  <si>
    <t>HYGG</t>
  </si>
  <si>
    <t>MFF</t>
  </si>
  <si>
    <t>GSF3876AU</t>
  </si>
  <si>
    <t>ING</t>
  </si>
  <si>
    <t>FNGU</t>
  </si>
  <si>
    <t>WHT1465AU</t>
  </si>
  <si>
    <t>PER8590AU</t>
  </si>
  <si>
    <t>CFLO</t>
  </si>
  <si>
    <t>MAQ8493AU</t>
  </si>
  <si>
    <t>LYL</t>
  </si>
  <si>
    <t>NEC</t>
  </si>
  <si>
    <t>AYUPA</t>
  </si>
  <si>
    <t>ARO0006AU</t>
  </si>
  <si>
    <t>TEQ</t>
  </si>
  <si>
    <t>6861</t>
  </si>
  <si>
    <t>PER0270AU</t>
  </si>
  <si>
    <t>S3GO</t>
  </si>
  <si>
    <t>IHOO</t>
  </si>
  <si>
    <t>FSF1240AU</t>
  </si>
  <si>
    <t>6857</t>
  </si>
  <si>
    <t>MMKT</t>
  </si>
  <si>
    <t>SLH</t>
  </si>
  <si>
    <t>MUV2</t>
  </si>
  <si>
    <t>SOI</t>
  </si>
  <si>
    <t>ORCL</t>
  </si>
  <si>
    <t>ETL0312AU</t>
  </si>
  <si>
    <t>WDAY</t>
  </si>
  <si>
    <t>HVST</t>
  </si>
  <si>
    <t>BX</t>
  </si>
  <si>
    <t>ACM0009AU</t>
  </si>
  <si>
    <t>FSF1978AU</t>
  </si>
  <si>
    <t>ETL7452AU</t>
  </si>
  <si>
    <t>DELL</t>
  </si>
  <si>
    <t>DTL</t>
  </si>
  <si>
    <t>SGF</t>
  </si>
  <si>
    <t>OFX</t>
  </si>
  <si>
    <t>IBM</t>
  </si>
  <si>
    <t>AX1</t>
  </si>
  <si>
    <t>5GN</t>
  </si>
  <si>
    <t>CLVT</t>
  </si>
  <si>
    <t>VAE</t>
  </si>
  <si>
    <t>NHF</t>
  </si>
  <si>
    <t>LULU</t>
  </si>
  <si>
    <t>LAU</t>
  </si>
  <si>
    <t>FRA</t>
  </si>
  <si>
    <t>1211</t>
  </si>
  <si>
    <t>IVE</t>
  </si>
  <si>
    <t>BYDDF</t>
  </si>
  <si>
    <t>WHC</t>
  </si>
  <si>
    <t>BOL</t>
  </si>
  <si>
    <t>VTI</t>
  </si>
  <si>
    <t>POWL</t>
  </si>
  <si>
    <t>ONTO</t>
  </si>
  <si>
    <t>4568</t>
  </si>
  <si>
    <t>8001</t>
  </si>
  <si>
    <t>WAB</t>
  </si>
  <si>
    <t>PSON</t>
  </si>
  <si>
    <t>ETN</t>
  </si>
  <si>
    <t>SECU.B</t>
  </si>
  <si>
    <t>ENR</t>
  </si>
  <si>
    <t>FCNCA</t>
  </si>
  <si>
    <t>UU</t>
  </si>
  <si>
    <t>BMRN</t>
  </si>
  <si>
    <t>WELL</t>
  </si>
  <si>
    <t>4704</t>
  </si>
  <si>
    <t>9020</t>
  </si>
  <si>
    <t>ZK</t>
  </si>
  <si>
    <t>9684</t>
  </si>
  <si>
    <t>BOT</t>
  </si>
  <si>
    <t>CRL</t>
  </si>
  <si>
    <t>CSC</t>
  </si>
  <si>
    <t>FSLR</t>
  </si>
  <si>
    <t>DR</t>
  </si>
  <si>
    <t>A3D</t>
  </si>
  <si>
    <t>DZZF</t>
  </si>
  <si>
    <t>SMP</t>
  </si>
  <si>
    <t>QOR</t>
  </si>
  <si>
    <t>IRI</t>
  </si>
  <si>
    <t>IBKR</t>
  </si>
  <si>
    <t>MAC</t>
  </si>
  <si>
    <t>QSR</t>
  </si>
  <si>
    <t>CHKP</t>
  </si>
  <si>
    <t>NBIX</t>
  </si>
  <si>
    <t>IBP</t>
  </si>
  <si>
    <t>AQ</t>
  </si>
  <si>
    <t>BOE</t>
  </si>
  <si>
    <t>UPM</t>
  </si>
  <si>
    <t>QAL</t>
  </si>
  <si>
    <t>LNF</t>
  </si>
  <si>
    <t>SW</t>
  </si>
  <si>
    <t>FND</t>
  </si>
  <si>
    <t>CU6</t>
  </si>
  <si>
    <t>OC</t>
  </si>
  <si>
    <t>LTR</t>
  </si>
  <si>
    <t>VRL</t>
  </si>
  <si>
    <t>GTN</t>
  </si>
  <si>
    <t>BSA</t>
  </si>
  <si>
    <t>KO</t>
  </si>
  <si>
    <t>AEL</t>
  </si>
  <si>
    <t>REX</t>
  </si>
  <si>
    <t>TBN</t>
  </si>
  <si>
    <t>IREN</t>
  </si>
  <si>
    <t>ABB</t>
  </si>
  <si>
    <t>4478</t>
  </si>
  <si>
    <t>MARA</t>
  </si>
  <si>
    <t>WOT</t>
  </si>
  <si>
    <t>BITF</t>
  </si>
  <si>
    <t>CLSK</t>
  </si>
  <si>
    <t>4477</t>
  </si>
  <si>
    <t>3690</t>
  </si>
  <si>
    <t>6954</t>
  </si>
  <si>
    <t>388</t>
  </si>
  <si>
    <t>OVT</t>
  </si>
  <si>
    <t>PPKMEG</t>
  </si>
  <si>
    <t>BlackRock WS Tactical Growth</t>
  </si>
  <si>
    <t>PWA0822AU</t>
  </si>
  <si>
    <t xml:space="preserve">ASX </t>
  </si>
  <si>
    <t>Portfolio Holdings Disclosure as at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</si>
</sst>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00"/>
    <numFmt numFmtId="167" formatCode="&quot;$&quot;#,##0"/>
    <numFmt numFmtId="168" formatCode="0.00000"/>
  </numFmts>
  <fonts count="30" x14ac:knownFonts="1">
    <font>
      <sz val="10"/>
      <color rgb="FF000000"/>
      <name val="Times New Roman"/>
      <charset val="204"/>
    </font>
    <font>
      <sz val="11"/>
      <color theme="1"/>
      <name val="Calibri"/>
      <family val="2"/>
      <scheme val="minor"/>
    </font>
    <font>
      <sz val="11"/>
      <color theme="1"/>
      <name val="Calibri"/>
      <family val="2"/>
      <scheme val="minor"/>
    </font>
    <font>
      <b/>
      <sz val="12"/>
      <color rgb="FF000000"/>
      <name val="Times New Roman"/>
      <family val="1"/>
    </font>
    <font>
      <sz val="10"/>
      <color rgb="FF000000"/>
      <name val="Times New Roman"/>
      <family val="1"/>
    </font>
    <font>
      <b/>
      <sz val="8"/>
      <color rgb="FF000000"/>
      <name val="Times New Roman"/>
      <family val="1"/>
    </font>
    <font>
      <i/>
      <sz val="8"/>
      <color rgb="FF000000"/>
      <name val="Times New Roman"/>
      <family val="1"/>
    </font>
    <font>
      <sz val="8"/>
      <color rgb="FF000000"/>
      <name val="Times New Roman"/>
      <family val="1"/>
    </font>
    <font>
      <sz val="12"/>
      <color rgb="FF000000"/>
      <name val="Calibri"/>
      <family val="2"/>
    </font>
    <font>
      <sz val="10"/>
      <color rgb="FF000000"/>
      <name val="Times New Roman"/>
      <family val="1"/>
    </font>
    <font>
      <sz val="10"/>
      <color rgb="FFC00000"/>
      <name val="Times New Roman"/>
      <family val="1"/>
    </font>
    <font>
      <b/>
      <sz val="11"/>
      <color theme="1"/>
      <name val="Times New Roman"/>
      <family val="1"/>
    </font>
    <font>
      <sz val="10"/>
      <color theme="1"/>
      <name val="Times New Roman"/>
      <family val="1"/>
    </font>
    <font>
      <i/>
      <sz val="10"/>
      <color theme="1"/>
      <name val="Times New Roman"/>
      <family val="1"/>
    </font>
    <font>
      <b/>
      <sz val="10"/>
      <color rgb="FF000000"/>
      <name val="Times New Roman"/>
      <family val="1"/>
    </font>
    <font>
      <b/>
      <sz val="10"/>
      <color rgb="FFC00000"/>
      <name val="Times New Roman"/>
      <family val="1"/>
    </font>
    <font>
      <b/>
      <sz val="11"/>
      <color rgb="FFC00000"/>
      <name val="Times New Roman"/>
      <family val="1"/>
    </font>
    <font>
      <i/>
      <sz val="10"/>
      <color rgb="FFC00000"/>
      <name val="Times New Roman"/>
      <family val="1"/>
    </font>
    <font>
      <b/>
      <i/>
      <sz val="10"/>
      <color rgb="FFC00000"/>
      <name val="Times New Roman"/>
      <family val="1"/>
    </font>
    <font>
      <b/>
      <i/>
      <sz val="8"/>
      <color rgb="FFC00000"/>
      <name val="Times New Roman"/>
      <family val="1"/>
    </font>
    <font>
      <b/>
      <sz val="9"/>
      <color rgb="FF000000"/>
      <name val="Times New Roman"/>
      <family val="1"/>
    </font>
    <font>
      <b/>
      <sz val="9"/>
      <color rgb="FF0070C0"/>
      <name val="Times New Roman"/>
      <family val="1"/>
    </font>
    <font>
      <b/>
      <sz val="10"/>
      <color rgb="FF0070C0"/>
      <name val="Times New Roman"/>
      <family val="1"/>
    </font>
    <font>
      <sz val="9"/>
      <color rgb="FF000000"/>
      <name val="Times New Roman"/>
      <family val="1"/>
    </font>
    <font>
      <b/>
      <i/>
      <sz val="8"/>
      <color rgb="FF000000"/>
      <name val="Times New Roman"/>
      <family val="1"/>
    </font>
    <font>
      <sz val="12"/>
      <name val="Calibri Light"/>
      <family val="2"/>
    </font>
    <font>
      <sz val="12"/>
      <name val="Times New Roman"/>
      <family val="1"/>
    </font>
    <font>
      <sz val="10"/>
      <color rgb="FF58595B"/>
      <name val="Calibri Light"/>
      <family val="2"/>
    </font>
    <font>
      <b/>
      <sz val="9"/>
      <color indexed="81"/>
      <name val="Tahoma"/>
      <family val="2"/>
    </font>
    <font>
      <b/>
      <sz val="10"/>
      <color theme="1"/>
      <name val="Times New Roman"/>
      <family val="1"/>
    </font>
  </fonts>
  <fills count="6">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rgb="FFE1F2FF"/>
        <bgColor indexed="64"/>
      </patternFill>
    </fill>
    <fill>
      <patternFill patternType="solid">
        <fgColor rgb="FFFFDD71"/>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thick">
        <color indexed="64"/>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auto="1"/>
      </top>
      <bottom style="double">
        <color auto="1"/>
      </bottom>
      <diagonal/>
    </border>
    <border>
      <left/>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208">
    <xf numFmtId="0" fontId="0" fillId="0" borderId="0" xfId="0" applyAlignment="1">
      <alignment horizontal="left" vertical="top"/>
    </xf>
    <xf numFmtId="0" fontId="3" fillId="0" borderId="0" xfId="0" applyFont="1" applyAlignment="1">
      <alignment horizontal="left" vertical="center" indent="6"/>
    </xf>
    <xf numFmtId="0" fontId="8" fillId="0" borderId="0" xfId="0" applyFont="1" applyAlignment="1">
      <alignment horizontal="left" vertical="center"/>
    </xf>
    <xf numFmtId="0" fontId="4" fillId="0" borderId="0" xfId="0" applyFont="1" applyAlignment="1">
      <alignment horizontal="left" vertical="center"/>
    </xf>
    <xf numFmtId="0" fontId="5" fillId="2" borderId="1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5" fillId="2" borderId="12" xfId="0" applyFont="1" applyFill="1" applyBorder="1" applyAlignment="1">
      <alignment vertical="center" wrapText="1"/>
    </xf>
    <xf numFmtId="0" fontId="5" fillId="2" borderId="18" xfId="0" applyFont="1" applyFill="1" applyBorder="1" applyAlignment="1">
      <alignment vertical="center" wrapText="1"/>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right" vertical="center" wrapText="1"/>
    </xf>
    <xf numFmtId="0" fontId="5" fillId="3" borderId="0" xfId="0" applyFont="1" applyFill="1" applyAlignment="1">
      <alignment horizontal="left" vertical="center" wrapText="1"/>
    </xf>
    <xf numFmtId="0" fontId="4" fillId="0" borderId="0" xfId="0" applyFont="1" applyAlignment="1">
      <alignment horizontal="left" vertical="top"/>
    </xf>
    <xf numFmtId="164" fontId="5" fillId="2" borderId="14" xfId="2" applyNumberFormat="1" applyFont="1" applyFill="1" applyBorder="1" applyAlignment="1">
      <alignment horizontal="right" vertical="center" wrapText="1"/>
    </xf>
    <xf numFmtId="44" fontId="6" fillId="2" borderId="18" xfId="2" applyFont="1" applyFill="1" applyBorder="1" applyAlignment="1">
      <alignment vertical="center" wrapText="1"/>
    </xf>
    <xf numFmtId="44" fontId="6" fillId="2" borderId="10" xfId="2" applyFont="1" applyFill="1" applyBorder="1" applyAlignment="1">
      <alignment vertical="center" wrapText="1"/>
    </xf>
    <xf numFmtId="9" fontId="7" fillId="2" borderId="7" xfId="3" applyFont="1" applyFill="1" applyBorder="1" applyAlignment="1">
      <alignment horizontal="left" vertical="center" wrapText="1"/>
    </xf>
    <xf numFmtId="9" fontId="7" fillId="2" borderId="14" xfId="3" applyFont="1" applyFill="1" applyBorder="1" applyAlignment="1">
      <alignment horizontal="left" vertical="center" wrapText="1"/>
    </xf>
    <xf numFmtId="0" fontId="5" fillId="0" borderId="12" xfId="0" applyFont="1" applyBorder="1" applyAlignment="1">
      <alignment vertical="center" wrapText="1"/>
    </xf>
    <xf numFmtId="0" fontId="5" fillId="0" borderId="16" xfId="0" applyFont="1" applyBorder="1" applyAlignment="1">
      <alignment vertical="center" wrapText="1"/>
    </xf>
    <xf numFmtId="0" fontId="5" fillId="0" borderId="7" xfId="0" applyFont="1" applyBorder="1" applyAlignment="1">
      <alignment horizontal="lef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2" xfId="0" applyFont="1" applyBorder="1" applyAlignment="1">
      <alignment vertical="center" wrapText="1"/>
    </xf>
    <xf numFmtId="0" fontId="6" fillId="0" borderId="3" xfId="0" applyFont="1" applyBorder="1" applyAlignment="1">
      <alignment vertical="center" wrapText="1"/>
    </xf>
    <xf numFmtId="0" fontId="7" fillId="0" borderId="0" xfId="0" applyFont="1" applyAlignment="1">
      <alignment vertical="center" wrapText="1"/>
    </xf>
    <xf numFmtId="0" fontId="6" fillId="0" borderId="5" xfId="0" applyFont="1" applyBorder="1" applyAlignment="1">
      <alignment vertical="center" wrapText="1"/>
    </xf>
    <xf numFmtId="10" fontId="5"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14" xfId="0" applyFont="1" applyBorder="1" applyAlignment="1">
      <alignment vertical="center" wrapText="1"/>
    </xf>
    <xf numFmtId="0" fontId="5" fillId="0" borderId="20" xfId="0" applyFont="1" applyBorder="1" applyAlignment="1">
      <alignment vertical="center" wrapText="1"/>
    </xf>
    <xf numFmtId="0" fontId="5" fillId="0" borderId="18" xfId="0" applyFont="1" applyBorder="1" applyAlignment="1">
      <alignment horizontal="center"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6" fillId="0" borderId="14" xfId="0" applyFont="1" applyBorder="1" applyAlignment="1">
      <alignment horizontal="left" vertical="center" wrapText="1"/>
    </xf>
    <xf numFmtId="0" fontId="7" fillId="0" borderId="14" xfId="0" applyFont="1" applyBorder="1" applyAlignment="1">
      <alignment horizontal="left" vertical="center" wrapText="1"/>
    </xf>
    <xf numFmtId="0" fontId="7" fillId="0" borderId="25" xfId="0" applyFont="1" applyBorder="1" applyAlignment="1">
      <alignment vertical="center" wrapText="1"/>
    </xf>
    <xf numFmtId="165" fontId="5" fillId="0" borderId="16" xfId="0" applyNumberFormat="1" applyFont="1" applyBorder="1" applyAlignment="1">
      <alignment vertical="center" wrapText="1"/>
    </xf>
    <xf numFmtId="10" fontId="5" fillId="0" borderId="12" xfId="0" applyNumberFormat="1"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7" fillId="0" borderId="0" xfId="0" applyFont="1" applyAlignment="1">
      <alignment horizontal="left" vertical="top" wrapText="1"/>
    </xf>
    <xf numFmtId="165" fontId="7" fillId="0" borderId="0" xfId="1" applyNumberFormat="1" applyFont="1" applyFill="1" applyBorder="1" applyAlignment="1">
      <alignment horizontal="left" vertical="top"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165" fontId="5" fillId="0" borderId="10" xfId="1" applyNumberFormat="1" applyFont="1" applyFill="1" applyBorder="1" applyAlignment="1">
      <alignment horizontal="left" vertical="top" wrapText="1"/>
    </xf>
    <xf numFmtId="10" fontId="5" fillId="0" borderId="10" xfId="0" applyNumberFormat="1" applyFont="1" applyBorder="1" applyAlignment="1">
      <alignment horizontal="center" vertical="center" wrapText="1"/>
    </xf>
    <xf numFmtId="0" fontId="7" fillId="0" borderId="0" xfId="0" applyFont="1" applyAlignment="1">
      <alignment horizontal="left" vertical="center" wrapText="1"/>
    </xf>
    <xf numFmtId="165" fontId="7" fillId="0" borderId="0" xfId="1" applyNumberFormat="1" applyFont="1" applyFill="1" applyBorder="1" applyAlignment="1">
      <alignment horizontal="left" vertical="center" wrapText="1"/>
    </xf>
    <xf numFmtId="10" fontId="7" fillId="0" borderId="2" xfId="3" applyNumberFormat="1" applyFont="1" applyFill="1" applyBorder="1" applyAlignment="1">
      <alignment horizontal="center" vertical="center" wrapText="1"/>
    </xf>
    <xf numFmtId="0" fontId="5" fillId="0" borderId="0" xfId="0" applyFont="1" applyAlignment="1">
      <alignment horizontal="center" vertical="center" wrapText="1"/>
    </xf>
    <xf numFmtId="10" fontId="7" fillId="0" borderId="0" xfId="3" applyNumberFormat="1" applyFont="1" applyFill="1" applyBorder="1" applyAlignment="1">
      <alignment horizontal="center" vertical="center" wrapText="1"/>
    </xf>
    <xf numFmtId="165" fontId="5" fillId="0" borderId="10" xfId="0" applyNumberFormat="1" applyFont="1" applyBorder="1" applyAlignment="1">
      <alignment horizontal="left" vertical="center" wrapText="1"/>
    </xf>
    <xf numFmtId="0" fontId="7" fillId="0" borderId="26" xfId="0" applyFont="1" applyBorder="1" applyAlignment="1">
      <alignment vertical="center" wrapText="1"/>
    </xf>
    <xf numFmtId="0" fontId="7" fillId="0" borderId="12" xfId="0" applyFont="1" applyBorder="1" applyAlignment="1">
      <alignment vertical="center" wrapText="1"/>
    </xf>
    <xf numFmtId="0" fontId="7" fillId="0" borderId="16" xfId="0" applyFont="1" applyBorder="1" applyAlignment="1">
      <alignment vertical="center" wrapText="1"/>
    </xf>
    <xf numFmtId="10" fontId="5" fillId="0" borderId="14" xfId="3" applyNumberFormat="1" applyFont="1" applyFill="1" applyBorder="1" applyAlignment="1">
      <alignment horizontal="center" vertical="center" wrapText="1"/>
    </xf>
    <xf numFmtId="10" fontId="7" fillId="0" borderId="25" xfId="3" applyNumberFormat="1" applyFont="1" applyFill="1" applyBorder="1" applyAlignment="1">
      <alignment horizontal="center" vertical="center" wrapText="1"/>
    </xf>
    <xf numFmtId="10" fontId="5" fillId="0" borderId="12" xfId="3" applyNumberFormat="1" applyFont="1" applyFill="1" applyBorder="1" applyAlignment="1">
      <alignment horizontal="center" vertical="center" wrapText="1"/>
    </xf>
    <xf numFmtId="10" fontId="5" fillId="0" borderId="10" xfId="3" applyNumberFormat="1" applyFont="1" applyFill="1" applyBorder="1" applyAlignment="1">
      <alignment horizontal="center" vertical="center" wrapText="1"/>
    </xf>
    <xf numFmtId="10" fontId="5" fillId="0" borderId="14" xfId="3" applyNumberFormat="1" applyFont="1" applyFill="1" applyBorder="1" applyAlignment="1">
      <alignment horizontal="right" vertical="center" wrapText="1"/>
    </xf>
    <xf numFmtId="9" fontId="7" fillId="0" borderId="7" xfId="3" applyFont="1" applyFill="1" applyBorder="1" applyAlignment="1">
      <alignment horizontal="left" vertical="center" wrapText="1"/>
    </xf>
    <xf numFmtId="9" fontId="6" fillId="2" borderId="18" xfId="3" applyFont="1" applyFill="1" applyBorder="1" applyAlignment="1">
      <alignment vertical="center" wrapText="1"/>
    </xf>
    <xf numFmtId="9" fontId="6" fillId="2" borderId="10" xfId="3" applyFont="1" applyFill="1" applyBorder="1" applyAlignment="1">
      <alignment vertical="center" wrapText="1"/>
    </xf>
    <xf numFmtId="9" fontId="7" fillId="2" borderId="14" xfId="0" applyNumberFormat="1" applyFont="1" applyFill="1" applyBorder="1" applyAlignment="1">
      <alignment horizontal="left" vertical="center" wrapText="1"/>
    </xf>
    <xf numFmtId="0" fontId="5" fillId="0" borderId="9" xfId="0" applyFont="1" applyBorder="1" applyAlignment="1">
      <alignment vertical="center" wrapText="1"/>
    </xf>
    <xf numFmtId="10" fontId="0" fillId="0" borderId="0" xfId="3" applyNumberFormat="1" applyFont="1" applyFill="1" applyBorder="1" applyAlignment="1">
      <alignment horizontal="center" vertical="top"/>
    </xf>
    <xf numFmtId="165" fontId="0" fillId="0" borderId="0" xfId="1" applyNumberFormat="1" applyFont="1" applyFill="1" applyBorder="1" applyAlignment="1">
      <alignment horizontal="center" vertical="top"/>
    </xf>
    <xf numFmtId="0" fontId="11" fillId="0" borderId="0" xfId="0" applyFont="1"/>
    <xf numFmtId="0" fontId="12" fillId="0" borderId="0" xfId="0" applyFont="1"/>
    <xf numFmtId="0" fontId="13" fillId="0" borderId="0" xfId="0" applyFont="1"/>
    <xf numFmtId="0" fontId="14" fillId="0" borderId="27" xfId="0" applyFont="1" applyBorder="1" applyAlignment="1">
      <alignment horizontal="left" vertical="top"/>
    </xf>
    <xf numFmtId="0" fontId="15" fillId="0" borderId="0" xfId="0" applyFont="1" applyAlignment="1">
      <alignment horizontal="center"/>
    </xf>
    <xf numFmtId="0" fontId="0" fillId="0" borderId="0" xfId="0"/>
    <xf numFmtId="0" fontId="14" fillId="0" borderId="0" xfId="0" applyFont="1" applyAlignment="1">
      <alignment horizontal="left" vertical="top"/>
    </xf>
    <xf numFmtId="0" fontId="15" fillId="0" borderId="0" xfId="0" applyFont="1" applyAlignment="1">
      <alignment horizontal="center" vertical="top"/>
    </xf>
    <xf numFmtId="0" fontId="15" fillId="0" borderId="0" xfId="0" applyFont="1" applyAlignment="1">
      <alignment horizontal="left" vertical="top"/>
    </xf>
    <xf numFmtId="0" fontId="16" fillId="0" borderId="27" xfId="0" applyFont="1" applyBorder="1" applyAlignment="1">
      <alignment horizontal="center" vertical="center"/>
    </xf>
    <xf numFmtId="0" fontId="17" fillId="0" borderId="0" xfId="0" applyFont="1"/>
    <xf numFmtId="0" fontId="18" fillId="0" borderId="0" xfId="0" applyFont="1" applyAlignment="1">
      <alignment horizontal="center" vertical="top"/>
    </xf>
    <xf numFmtId="10" fontId="17" fillId="0" borderId="0" xfId="3" applyNumberFormat="1" applyFont="1" applyFill="1" applyBorder="1" applyAlignment="1">
      <alignment horizontal="center" vertical="top"/>
    </xf>
    <xf numFmtId="0" fontId="17" fillId="0" borderId="0" xfId="0" applyFont="1" applyAlignment="1">
      <alignment horizontal="left" vertical="top"/>
    </xf>
    <xf numFmtId="0" fontId="5" fillId="0" borderId="0" xfId="0" applyFont="1" applyAlignment="1">
      <alignment horizontal="left" vertical="center" wrapText="1"/>
    </xf>
    <xf numFmtId="0" fontId="7" fillId="0" borderId="0" xfId="0" applyFont="1" applyAlignment="1">
      <alignment horizontal="center" vertical="center" wrapText="1"/>
    </xf>
    <xf numFmtId="164" fontId="5" fillId="0" borderId="0" xfId="0" applyNumberFormat="1" applyFont="1" applyAlignment="1">
      <alignment horizontal="center" vertical="center" wrapText="1"/>
    </xf>
    <xf numFmtId="10" fontId="5" fillId="0" borderId="0" xfId="0" applyNumberFormat="1" applyFont="1" applyAlignment="1">
      <alignment horizontal="center" vertical="center" wrapText="1"/>
    </xf>
    <xf numFmtId="165" fontId="5" fillId="0" borderId="0" xfId="1" applyNumberFormat="1" applyFont="1" applyFill="1" applyBorder="1" applyAlignment="1">
      <alignment horizontal="left" vertical="top" wrapText="1"/>
    </xf>
    <xf numFmtId="0" fontId="10" fillId="0" borderId="0" xfId="0" applyFont="1" applyAlignment="1">
      <alignment vertical="top"/>
    </xf>
    <xf numFmtId="0" fontId="19" fillId="0" borderId="0" xfId="0" applyFont="1" applyAlignment="1">
      <alignment horizontal="left" vertical="center" wrapText="1"/>
    </xf>
    <xf numFmtId="0" fontId="7" fillId="0" borderId="14" xfId="0" applyFont="1" applyBorder="1" applyAlignment="1">
      <alignment vertical="center" wrapText="1"/>
    </xf>
    <xf numFmtId="0" fontId="7" fillId="0" borderId="2" xfId="0" applyFont="1" applyBorder="1" applyAlignment="1">
      <alignment horizontal="center" vertical="center" wrapText="1"/>
    </xf>
    <xf numFmtId="0" fontId="7" fillId="0" borderId="7" xfId="0" applyFont="1" applyBorder="1" applyAlignment="1">
      <alignment vertical="center" wrapText="1"/>
    </xf>
    <xf numFmtId="0" fontId="5" fillId="0" borderId="7" xfId="0" applyFont="1" applyBorder="1" applyAlignment="1">
      <alignment horizontal="center" vertical="center" wrapText="1"/>
    </xf>
    <xf numFmtId="10" fontId="5" fillId="0" borderId="21" xfId="0" applyNumberFormat="1" applyFont="1" applyBorder="1" applyAlignment="1">
      <alignment horizontal="center" vertical="center" wrapText="1"/>
    </xf>
    <xf numFmtId="165" fontId="5" fillId="0" borderId="12" xfId="0" applyNumberFormat="1" applyFont="1" applyBorder="1" applyAlignment="1">
      <alignment vertical="center" wrapText="1"/>
    </xf>
    <xf numFmtId="0" fontId="21" fillId="4" borderId="28" xfId="0" applyFont="1" applyFill="1" applyBorder="1" applyAlignment="1">
      <alignment vertical="center" wrapText="1"/>
    </xf>
    <xf numFmtId="0" fontId="5" fillId="4" borderId="28" xfId="0" applyFont="1" applyFill="1" applyBorder="1" applyAlignment="1">
      <alignment vertical="center" wrapText="1"/>
    </xf>
    <xf numFmtId="0" fontId="5" fillId="4" borderId="28"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2" xfId="0" applyFont="1" applyFill="1" applyBorder="1" applyAlignment="1">
      <alignment vertical="center" wrapText="1"/>
    </xf>
    <xf numFmtId="0" fontId="5" fillId="5" borderId="3" xfId="0" applyFont="1" applyFill="1" applyBorder="1" applyAlignment="1">
      <alignment vertical="center" wrapText="1"/>
    </xf>
    <xf numFmtId="0" fontId="5" fillId="5" borderId="9" xfId="0" applyFont="1" applyFill="1" applyBorder="1" applyAlignment="1">
      <alignment vertical="center" wrapText="1"/>
    </xf>
    <xf numFmtId="0" fontId="5" fillId="5" borderId="10" xfId="0" applyFont="1" applyFill="1" applyBorder="1" applyAlignment="1">
      <alignment vertical="center" wrapText="1"/>
    </xf>
    <xf numFmtId="0" fontId="5" fillId="5" borderId="11" xfId="0" applyFont="1" applyFill="1" applyBorder="1" applyAlignment="1">
      <alignment vertical="center" wrapText="1"/>
    </xf>
    <xf numFmtId="0" fontId="5" fillId="5" borderId="0" xfId="0" applyFont="1" applyFill="1" applyAlignment="1">
      <alignment vertical="center" wrapText="1"/>
    </xf>
    <xf numFmtId="10" fontId="7" fillId="5" borderId="0" xfId="0" applyNumberFormat="1" applyFont="1" applyFill="1" applyAlignment="1">
      <alignment horizontal="center" vertical="center" wrapText="1"/>
    </xf>
    <xf numFmtId="0" fontId="5" fillId="5" borderId="12" xfId="0" applyFont="1" applyFill="1" applyBorder="1" applyAlignment="1">
      <alignment vertical="center" wrapText="1"/>
    </xf>
    <xf numFmtId="165" fontId="5" fillId="5" borderId="16" xfId="0" applyNumberFormat="1" applyFont="1" applyFill="1" applyBorder="1" applyAlignment="1">
      <alignment vertical="center" wrapText="1"/>
    </xf>
    <xf numFmtId="10" fontId="5" fillId="5" borderId="12" xfId="0" applyNumberFormat="1" applyFont="1" applyFill="1" applyBorder="1" applyAlignment="1">
      <alignment horizontal="center" vertical="center" wrapText="1"/>
    </xf>
    <xf numFmtId="0" fontId="14" fillId="0" borderId="12"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10" fontId="14" fillId="0" borderId="10" xfId="3" applyNumberFormat="1" applyFont="1" applyFill="1" applyBorder="1" applyAlignment="1">
      <alignment horizontal="center" vertical="center" wrapText="1"/>
    </xf>
    <xf numFmtId="0" fontId="14" fillId="0" borderId="27" xfId="0" applyFont="1" applyBorder="1" applyAlignment="1">
      <alignment vertical="top"/>
    </xf>
    <xf numFmtId="0" fontId="22" fillId="0" borderId="27" xfId="0" applyFont="1" applyBorder="1" applyAlignment="1">
      <alignment horizontal="left" vertical="top"/>
    </xf>
    <xf numFmtId="0" fontId="0" fillId="0" borderId="0" xfId="0" applyAlignment="1">
      <alignment horizontal="center" vertical="top"/>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165" fontId="14" fillId="0" borderId="10" xfId="1" applyNumberFormat="1" applyFont="1" applyFill="1" applyBorder="1" applyAlignment="1">
      <alignment horizontal="left" vertical="top" wrapText="1"/>
    </xf>
    <xf numFmtId="0" fontId="23" fillId="0" borderId="0" xfId="0" applyFont="1" applyAlignment="1">
      <alignment horizontal="left" vertical="top"/>
    </xf>
    <xf numFmtId="10" fontId="23" fillId="0" borderId="0" xfId="3" applyNumberFormat="1" applyFont="1" applyFill="1" applyBorder="1" applyAlignment="1">
      <alignment horizontal="center" vertical="top"/>
    </xf>
    <xf numFmtId="0" fontId="20" fillId="0" borderId="0" xfId="0" applyFont="1" applyAlignment="1">
      <alignment horizontal="left" vertical="top"/>
    </xf>
    <xf numFmtId="10" fontId="20" fillId="0" borderId="0" xfId="3" applyNumberFormat="1" applyFont="1" applyFill="1" applyBorder="1" applyAlignment="1">
      <alignment horizontal="center" vertical="top"/>
    </xf>
    <xf numFmtId="0" fontId="15" fillId="0" borderId="27" xfId="0" applyFont="1" applyBorder="1" applyAlignment="1">
      <alignment horizontal="left" vertical="top"/>
    </xf>
    <xf numFmtId="167" fontId="12" fillId="0" borderId="0" xfId="0" applyNumberFormat="1" applyFont="1"/>
    <xf numFmtId="167" fontId="0" fillId="0" borderId="0" xfId="0" applyNumberFormat="1" applyAlignment="1">
      <alignment horizontal="left" vertical="top"/>
    </xf>
    <xf numFmtId="167" fontId="5" fillId="3" borderId="0" xfId="0" applyNumberFormat="1" applyFont="1" applyFill="1" applyAlignment="1">
      <alignment horizontal="left" vertical="center" wrapText="1"/>
    </xf>
    <xf numFmtId="167" fontId="14" fillId="0" borderId="10" xfId="3" applyNumberFormat="1" applyFont="1" applyFill="1" applyBorder="1" applyAlignment="1">
      <alignment horizontal="right" vertical="center" wrapText="1"/>
    </xf>
    <xf numFmtId="167" fontId="5" fillId="0" borderId="0" xfId="2" applyNumberFormat="1" applyFont="1" applyFill="1" applyBorder="1" applyAlignment="1">
      <alignment horizontal="center" vertical="center" wrapText="1"/>
    </xf>
    <xf numFmtId="10" fontId="7" fillId="0" borderId="10" xfId="3" applyNumberFormat="1" applyFont="1" applyFill="1" applyBorder="1" applyAlignment="1">
      <alignment horizontal="center" vertical="center" wrapText="1"/>
    </xf>
    <xf numFmtId="10" fontId="7" fillId="0" borderId="12" xfId="3" applyNumberFormat="1" applyFont="1" applyFill="1" applyBorder="1" applyAlignment="1">
      <alignment horizontal="center" vertical="center" wrapText="1"/>
    </xf>
    <xf numFmtId="167" fontId="7" fillId="0" borderId="4" xfId="2" applyNumberFormat="1" applyFont="1" applyFill="1" applyBorder="1" applyAlignment="1">
      <alignment horizontal="right" vertical="center" wrapText="1"/>
    </xf>
    <xf numFmtId="167" fontId="5" fillId="0" borderId="13" xfId="0" applyNumberFormat="1" applyFont="1" applyBorder="1" applyAlignment="1">
      <alignment horizontal="right" vertical="center" wrapText="1"/>
    </xf>
    <xf numFmtId="167" fontId="5" fillId="0" borderId="12" xfId="0" applyNumberFormat="1" applyFont="1" applyBorder="1" applyAlignment="1">
      <alignment horizontal="right" vertical="center" wrapText="1"/>
    </xf>
    <xf numFmtId="167" fontId="5" fillId="4" borderId="28" xfId="0" applyNumberFormat="1" applyFont="1" applyFill="1" applyBorder="1" applyAlignment="1">
      <alignment horizontal="left" vertical="center" wrapText="1"/>
    </xf>
    <xf numFmtId="167" fontId="7" fillId="0" borderId="4" xfId="0" applyNumberFormat="1" applyFont="1" applyBorder="1" applyAlignment="1">
      <alignment vertical="center" wrapText="1"/>
    </xf>
    <xf numFmtId="167" fontId="7" fillId="0" borderId="15" xfId="0" applyNumberFormat="1" applyFont="1" applyBorder="1" applyAlignment="1">
      <alignment vertical="center" wrapText="1"/>
    </xf>
    <xf numFmtId="167" fontId="5" fillId="0" borderId="17" xfId="0" applyNumberFormat="1" applyFont="1" applyBorder="1" applyAlignment="1">
      <alignment horizontal="center" vertical="center" wrapText="1"/>
    </xf>
    <xf numFmtId="167" fontId="7" fillId="0" borderId="1" xfId="2" applyNumberFormat="1" applyFont="1" applyFill="1" applyBorder="1" applyAlignment="1">
      <alignment horizontal="right" vertical="center" wrapText="1"/>
    </xf>
    <xf numFmtId="167" fontId="5" fillId="0" borderId="6" xfId="0" applyNumberFormat="1" applyFont="1" applyBorder="1" applyAlignment="1">
      <alignment horizontal="center" vertical="center" wrapText="1"/>
    </xf>
    <xf numFmtId="167" fontId="5" fillId="0" borderId="13" xfId="0" applyNumberFormat="1" applyFont="1" applyBorder="1" applyAlignment="1">
      <alignment vertical="center" wrapText="1"/>
    </xf>
    <xf numFmtId="167" fontId="5" fillId="0" borderId="12" xfId="0" applyNumberFormat="1" applyFont="1" applyBorder="1" applyAlignment="1">
      <alignment vertical="center" wrapText="1"/>
    </xf>
    <xf numFmtId="167" fontId="5" fillId="0" borderId="4" xfId="0" applyNumberFormat="1" applyFont="1" applyBorder="1" applyAlignment="1">
      <alignment vertical="center" wrapText="1"/>
    </xf>
    <xf numFmtId="167" fontId="5" fillId="0" borderId="15" xfId="0" applyNumberFormat="1" applyFont="1" applyBorder="1" applyAlignment="1">
      <alignment vertical="center" wrapText="1"/>
    </xf>
    <xf numFmtId="167" fontId="7" fillId="0" borderId="0" xfId="2" applyNumberFormat="1" applyFont="1" applyFill="1" applyBorder="1" applyAlignment="1">
      <alignment horizontal="center" vertical="center" wrapText="1"/>
    </xf>
    <xf numFmtId="167" fontId="7" fillId="0" borderId="6" xfId="0" applyNumberFormat="1" applyFont="1" applyBorder="1" applyAlignment="1">
      <alignment vertical="center" wrapText="1"/>
    </xf>
    <xf numFmtId="167" fontId="5" fillId="0" borderId="9" xfId="0" applyNumberFormat="1" applyFont="1" applyBorder="1" applyAlignment="1">
      <alignment vertical="center" wrapText="1"/>
    </xf>
    <xf numFmtId="167" fontId="5" fillId="0" borderId="9" xfId="0" applyNumberFormat="1" applyFont="1" applyBorder="1" applyAlignment="1">
      <alignment horizontal="center" vertical="center" wrapText="1"/>
    </xf>
    <xf numFmtId="167" fontId="5" fillId="0" borderId="13" xfId="0" applyNumberFormat="1" applyFont="1" applyBorder="1" applyAlignment="1">
      <alignment horizontal="center" vertical="center" wrapText="1"/>
    </xf>
    <xf numFmtId="167" fontId="5" fillId="0" borderId="23" xfId="0" applyNumberFormat="1" applyFont="1" applyBorder="1" applyAlignment="1">
      <alignment vertical="center" wrapText="1"/>
    </xf>
    <xf numFmtId="167" fontId="5" fillId="0" borderId="0" xfId="0" applyNumberFormat="1" applyFont="1" applyAlignment="1">
      <alignment horizontal="center" vertical="center" wrapText="1"/>
    </xf>
    <xf numFmtId="167" fontId="5" fillId="5" borderId="1" xfId="0" applyNumberFormat="1" applyFont="1" applyFill="1" applyBorder="1" applyAlignment="1">
      <alignment vertical="center" wrapText="1"/>
    </xf>
    <xf numFmtId="167" fontId="5" fillId="5" borderId="9" xfId="0" applyNumberFormat="1" applyFont="1" applyFill="1" applyBorder="1" applyAlignment="1">
      <alignment vertical="center" wrapText="1"/>
    </xf>
    <xf numFmtId="167" fontId="5" fillId="5" borderId="13" xfId="0" applyNumberFormat="1" applyFont="1" applyFill="1" applyBorder="1" applyAlignment="1">
      <alignment vertical="center" wrapText="1"/>
    </xf>
    <xf numFmtId="167" fontId="14" fillId="0" borderId="9" xfId="2" applyNumberFormat="1" applyFont="1" applyFill="1" applyBorder="1" applyAlignment="1">
      <alignment horizontal="center" vertical="center" wrapText="1"/>
    </xf>
    <xf numFmtId="167" fontId="7" fillId="5" borderId="0" xfId="0" applyNumberFormat="1" applyFont="1" applyFill="1" applyAlignment="1">
      <alignment horizontal="right" vertical="center" wrapText="1"/>
    </xf>
    <xf numFmtId="167" fontId="5" fillId="0" borderId="9" xfId="0" applyNumberFormat="1" applyFont="1" applyBorder="1" applyAlignment="1">
      <alignment horizontal="right" vertical="center" wrapText="1"/>
    </xf>
    <xf numFmtId="166" fontId="7" fillId="0" borderId="13" xfId="2" applyNumberFormat="1" applyFont="1" applyFill="1" applyBorder="1" applyAlignment="1">
      <alignment horizontal="right" vertical="center" wrapText="1"/>
    </xf>
    <xf numFmtId="166" fontId="5" fillId="0" borderId="15" xfId="2" applyNumberFormat="1" applyFont="1" applyFill="1" applyBorder="1" applyAlignment="1">
      <alignment horizontal="right" vertical="center" wrapText="1"/>
    </xf>
    <xf numFmtId="166" fontId="7" fillId="0" borderId="24" xfId="2" applyNumberFormat="1" applyFont="1" applyFill="1" applyBorder="1" applyAlignment="1">
      <alignment horizontal="right" vertical="center" wrapText="1"/>
    </xf>
    <xf numFmtId="166" fontId="7" fillId="0" borderId="9" xfId="2" applyNumberFormat="1" applyFont="1" applyFill="1" applyBorder="1" applyAlignment="1">
      <alignment horizontal="right" vertical="center" wrapText="1"/>
    </xf>
    <xf numFmtId="167" fontId="5" fillId="0" borderId="9" xfId="2" applyNumberFormat="1" applyFont="1" applyFill="1" applyBorder="1" applyAlignment="1">
      <alignment horizontal="right" vertical="center" wrapText="1"/>
    </xf>
    <xf numFmtId="167" fontId="7" fillId="0" borderId="1" xfId="2" applyNumberFormat="1" applyFont="1" applyFill="1" applyBorder="1" applyAlignment="1">
      <alignment horizontal="right" vertical="top" wrapText="1"/>
    </xf>
    <xf numFmtId="167" fontId="7" fillId="0" borderId="4" xfId="2" applyNumberFormat="1" applyFont="1" applyFill="1" applyBorder="1" applyAlignment="1">
      <alignment horizontal="right" vertical="top" wrapText="1"/>
    </xf>
    <xf numFmtId="0" fontId="24" fillId="5" borderId="0" xfId="0" applyFont="1" applyFill="1" applyAlignment="1">
      <alignment vertical="center" wrapText="1"/>
    </xf>
    <xf numFmtId="0" fontId="3" fillId="0" borderId="0" xfId="0" applyFont="1" applyAlignment="1">
      <alignment horizontal="left" vertical="top"/>
    </xf>
    <xf numFmtId="0" fontId="25" fillId="0" borderId="0" xfId="0" applyFont="1" applyAlignment="1">
      <alignment horizontal="left" vertical="center"/>
    </xf>
    <xf numFmtId="0" fontId="26" fillId="0" borderId="0" xfId="0" applyFont="1" applyAlignment="1">
      <alignment horizontal="left" vertical="top"/>
    </xf>
    <xf numFmtId="0" fontId="27" fillId="0" borderId="0" xfId="0" applyFont="1" applyAlignment="1">
      <alignment horizontal="left" vertical="center"/>
    </xf>
    <xf numFmtId="164" fontId="6" fillId="2" borderId="10" xfId="2" applyNumberFormat="1" applyFont="1" applyFill="1" applyBorder="1" applyAlignment="1">
      <alignment vertical="center" wrapText="1"/>
    </xf>
    <xf numFmtId="168" fontId="0" fillId="0" borderId="0" xfId="0" applyNumberFormat="1" applyAlignment="1">
      <alignment horizontal="left" vertical="top"/>
    </xf>
    <xf numFmtId="0" fontId="14" fillId="0" borderId="0" xfId="0" applyFont="1" applyAlignment="1">
      <alignment horizontal="left" vertical="center" wrapText="1"/>
    </xf>
    <xf numFmtId="165" fontId="14" fillId="0" borderId="0" xfId="1" applyNumberFormat="1" applyFont="1" applyFill="1" applyBorder="1" applyAlignment="1">
      <alignment horizontal="left" vertical="top" wrapText="1"/>
    </xf>
    <xf numFmtId="164" fontId="14" fillId="0" borderId="0" xfId="0" applyNumberFormat="1" applyFont="1" applyAlignment="1">
      <alignment horizontal="center" vertical="center" wrapText="1"/>
    </xf>
    <xf numFmtId="167" fontId="14" fillId="0" borderId="0" xfId="3" applyNumberFormat="1" applyFont="1" applyFill="1" applyBorder="1" applyAlignment="1">
      <alignment horizontal="right" vertical="center" wrapText="1"/>
    </xf>
    <xf numFmtId="10" fontId="14" fillId="0" borderId="0" xfId="3" applyNumberFormat="1" applyFont="1" applyFill="1" applyBorder="1" applyAlignment="1">
      <alignment horizontal="center" vertical="center" wrapText="1"/>
    </xf>
    <xf numFmtId="164" fontId="0" fillId="0" borderId="0" xfId="2" applyNumberFormat="1" applyFont="1"/>
    <xf numFmtId="0" fontId="5" fillId="0" borderId="2" xfId="0" applyFont="1" applyBorder="1" applyAlignment="1">
      <alignment vertical="center" wrapText="1"/>
    </xf>
    <xf numFmtId="0" fontId="5" fillId="0" borderId="3" xfId="0" applyFont="1" applyBorder="1" applyAlignment="1">
      <alignment vertical="center" wrapText="1"/>
    </xf>
    <xf numFmtId="165" fontId="14" fillId="0" borderId="10" xfId="1" applyNumberFormat="1" applyFont="1" applyFill="1" applyBorder="1" applyAlignment="1">
      <alignment horizontal="right" vertical="center" wrapText="1"/>
    </xf>
    <xf numFmtId="1" fontId="14" fillId="0" borderId="10" xfId="0" applyNumberFormat="1" applyFont="1" applyBorder="1" applyAlignment="1">
      <alignment horizontal="center" vertical="center" wrapText="1"/>
    </xf>
    <xf numFmtId="0" fontId="4" fillId="0" borderId="0" xfId="0" applyFont="1" applyAlignment="1">
      <alignment horizontal="left"/>
    </xf>
    <xf numFmtId="1" fontId="14" fillId="0" borderId="0" xfId="0" applyNumberFormat="1" applyFont="1" applyAlignment="1">
      <alignment horizontal="center" vertical="center" wrapText="1"/>
    </xf>
    <xf numFmtId="0" fontId="23" fillId="0" borderId="0" xfId="0" applyFont="1" applyAlignment="1">
      <alignment horizontal="left" vertical="center"/>
    </xf>
    <xf numFmtId="167" fontId="23" fillId="0" borderId="0" xfId="3" applyNumberFormat="1" applyFont="1" applyFill="1" applyBorder="1" applyAlignment="1">
      <alignment horizontal="right" vertical="top"/>
    </xf>
    <xf numFmtId="167" fontId="20" fillId="0" borderId="0" xfId="3" applyNumberFormat="1" applyFont="1" applyFill="1" applyBorder="1" applyAlignment="1">
      <alignment horizontal="right" vertical="top"/>
    </xf>
    <xf numFmtId="167" fontId="4" fillId="0" borderId="0" xfId="0" applyNumberFormat="1" applyFont="1" applyAlignment="1">
      <alignment horizontal="left" vertical="top"/>
    </xf>
    <xf numFmtId="10" fontId="0" fillId="0" borderId="0" xfId="3" applyNumberFormat="1" applyFont="1" applyAlignment="1">
      <alignment horizontal="left" vertical="top"/>
    </xf>
    <xf numFmtId="10" fontId="4" fillId="0" borderId="0" xfId="3" applyNumberFormat="1" applyFont="1" applyAlignment="1">
      <alignment horizontal="left" vertical="top"/>
    </xf>
    <xf numFmtId="164" fontId="0" fillId="0" borderId="0" xfId="2" applyNumberFormat="1" applyFont="1" applyAlignment="1">
      <alignment horizontal="left" vertical="top"/>
    </xf>
    <xf numFmtId="10" fontId="23" fillId="0" borderId="0" xfId="0" applyNumberFormat="1" applyFont="1" applyAlignment="1">
      <alignment horizontal="left" vertical="top"/>
    </xf>
    <xf numFmtId="10" fontId="14" fillId="0" borderId="29" xfId="3" applyNumberFormat="1" applyFont="1" applyFill="1" applyBorder="1" applyAlignment="1">
      <alignment horizontal="center" vertical="top"/>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27" xfId="0" applyFont="1" applyBorder="1" applyAlignment="1">
      <alignment horizontal="center" vertical="top"/>
    </xf>
    <xf numFmtId="0" fontId="29" fillId="0" borderId="0" xfId="0" applyFont="1"/>
  </cellXfs>
  <cellStyles count="8">
    <cellStyle name="Comma" xfId="1" builtinId="3"/>
    <cellStyle name="Comma 2" xfId="5" xr:uid="{EF7A1B66-0FA8-40B5-AE21-D17FAED2BCB0}"/>
    <cellStyle name="Currency" xfId="2" builtinId="4"/>
    <cellStyle name="Normal" xfId="0" builtinId="0"/>
    <cellStyle name="Normal 2" xfId="4" xr:uid="{0D6D3F7A-A8A7-47A6-A2DF-F5F867F32993}"/>
    <cellStyle name="Normal 3" xfId="7" xr:uid="{09E152B3-1D19-40AD-95C8-9F4BC4E83D33}"/>
    <cellStyle name="Percent" xfId="3" builtinId="5"/>
    <cellStyle name="Percent 2" xfId="6" xr:uid="{9CF0E9DE-D36C-43DF-B6EB-2C4A1AC98372}"/>
  </cellStyles>
  <dxfs count="0"/>
  <tableStyles count="0" defaultTableStyle="TableStyleMedium9" defaultPivotStyle="PivotStyleLight16"/>
  <colors>
    <mruColors>
      <color rgb="FFFFDD71"/>
      <color rgb="FFE1F2FF"/>
      <color rgb="FFC5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AF818-49B9-4BC4-AEC3-8F54B1E9530F}">
  <dimension ref="A1:B1"/>
  <sheetViews>
    <sheetView workbookViewId="0"/>
  </sheetViews>
  <sheetFormatPr defaultRowHeight="13" x14ac:dyDescent="0.3"/>
  <sheetData>
    <row r="1" spans="1:2" x14ac:dyDescent="0.3">
      <c r="B1" t="s">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BA68F-DC58-4F97-836E-EBB674BA38A6}">
  <dimension ref="A1:A7"/>
  <sheetViews>
    <sheetView workbookViewId="0">
      <selection activeCell="E14" sqref="E14"/>
    </sheetView>
  </sheetViews>
  <sheetFormatPr defaultColWidth="8.796875" defaultRowHeight="13" x14ac:dyDescent="0.3"/>
  <sheetData>
    <row r="1" spans="1:1" ht="15" x14ac:dyDescent="0.3">
      <c r="A1" s="177" t="s">
        <v>1</v>
      </c>
    </row>
    <row r="3" spans="1:1" s="179" customFormat="1" ht="15.5" x14ac:dyDescent="0.3">
      <c r="A3" s="178" t="s">
        <v>2</v>
      </c>
    </row>
    <row r="4" spans="1:1" s="179" customFormat="1" ht="15.5" x14ac:dyDescent="0.3">
      <c r="A4" s="178" t="s">
        <v>3</v>
      </c>
    </row>
    <row r="5" spans="1:1" s="179" customFormat="1" ht="15.5" x14ac:dyDescent="0.3">
      <c r="A5" s="178" t="s">
        <v>4</v>
      </c>
    </row>
    <row r="6" spans="1:1" s="179" customFormat="1" ht="15.5" x14ac:dyDescent="0.3">
      <c r="A6" s="178" t="s">
        <v>5</v>
      </c>
    </row>
    <row r="7" spans="1:1" x14ac:dyDescent="0.3">
      <c r="A7" s="180"/>
    </row>
  </sheetData>
  <hyperlinks>
    <hyperlink ref="A3" r:id="rId1" display="https://www.legislation.gov.au/Details/F2021L01531/Explanatory Statement/Text" xr:uid="{1019ED2A-43A5-4983-8ABA-025DAFD8E8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DAA36-584A-0B4A-BB4A-E202BBEDD10D}">
  <dimension ref="A1:I334"/>
  <sheetViews>
    <sheetView zoomScaleNormal="100" workbookViewId="0">
      <selection activeCell="A3" sqref="A3"/>
    </sheetView>
  </sheetViews>
  <sheetFormatPr defaultColWidth="11.19921875" defaultRowHeight="13" x14ac:dyDescent="0.3"/>
  <cols>
    <col min="1" max="1" width="117.19921875" bestFit="1" customWidth="1"/>
    <col min="2" max="3" width="13.296875" customWidth="1"/>
    <col min="4" max="4" width="13.796875" bestFit="1" customWidth="1"/>
    <col min="5" max="5" width="16.796875" bestFit="1" customWidth="1"/>
    <col min="6" max="6" width="16.296875" style="13" customWidth="1"/>
    <col min="7" max="7" width="14.8984375" style="199" bestFit="1" customWidth="1"/>
    <col min="9" max="9" width="11.69921875" bestFit="1" customWidth="1"/>
  </cols>
  <sheetData>
    <row r="1" spans="1:8" ht="14" x14ac:dyDescent="0.3">
      <c r="A1" s="79" t="s">
        <v>6</v>
      </c>
    </row>
    <row r="2" spans="1:8" x14ac:dyDescent="0.3">
      <c r="A2" s="81" t="s">
        <v>7</v>
      </c>
    </row>
    <row r="3" spans="1:8" x14ac:dyDescent="0.3">
      <c r="A3" s="85" t="s">
        <v>2343</v>
      </c>
    </row>
    <row r="4" spans="1:8" ht="15" x14ac:dyDescent="0.3">
      <c r="A4" s="1" t="s">
        <v>8</v>
      </c>
    </row>
    <row r="5" spans="1:8" ht="13.5" thickBot="1" x14ac:dyDescent="0.35">
      <c r="A5" s="3"/>
    </row>
    <row r="6" spans="1:8" ht="22" customHeight="1" thickTop="1" thickBot="1" x14ac:dyDescent="0.35">
      <c r="A6" s="120" t="s">
        <v>9</v>
      </c>
      <c r="B6" s="19"/>
      <c r="C6" s="19"/>
      <c r="D6" s="20"/>
      <c r="E6" s="204" t="s">
        <v>10</v>
      </c>
      <c r="F6" s="205"/>
    </row>
    <row r="7" spans="1:8" ht="14.25" customHeight="1" thickTop="1" thickBot="1" x14ac:dyDescent="0.35">
      <c r="A7" s="19"/>
      <c r="B7" s="19"/>
      <c r="C7" s="19"/>
      <c r="D7" s="19"/>
      <c r="E7" s="31"/>
      <c r="F7" s="31"/>
    </row>
    <row r="8" spans="1:8" ht="13.5" thickTop="1" x14ac:dyDescent="0.3">
      <c r="A8" s="106" t="s">
        <v>11</v>
      </c>
      <c r="B8" s="107"/>
      <c r="C8" s="107"/>
      <c r="D8" s="107"/>
      <c r="E8" s="108"/>
      <c r="F8" s="108"/>
    </row>
    <row r="9" spans="1:8" ht="38.15" customHeight="1" thickBot="1" x14ac:dyDescent="0.35">
      <c r="A9" s="21" t="s">
        <v>12</v>
      </c>
      <c r="B9" s="103" t="s">
        <v>13</v>
      </c>
      <c r="C9" s="48"/>
      <c r="D9" s="49"/>
      <c r="E9" s="24" t="s">
        <v>14</v>
      </c>
      <c r="F9" s="103" t="s">
        <v>15</v>
      </c>
    </row>
    <row r="10" spans="1:8" x14ac:dyDescent="0.3">
      <c r="A10" s="26" t="s">
        <v>16</v>
      </c>
      <c r="B10" s="101" t="s">
        <v>17</v>
      </c>
      <c r="C10" s="26"/>
      <c r="D10" s="27"/>
      <c r="E10" s="150">
        <v>130000000</v>
      </c>
      <c r="F10" s="60">
        <v>0.10189792634129038</v>
      </c>
      <c r="H10" s="198"/>
    </row>
    <row r="11" spans="1:8" x14ac:dyDescent="0.3">
      <c r="A11" s="28" t="s">
        <v>18</v>
      </c>
      <c r="B11" s="94" t="s">
        <v>17</v>
      </c>
      <c r="C11" s="28"/>
      <c r="D11" s="29"/>
      <c r="E11" s="143">
        <v>11006640.439999878</v>
      </c>
      <c r="F11" s="62">
        <v>8.6273372063090433E-3</v>
      </c>
    </row>
    <row r="12" spans="1:8" x14ac:dyDescent="0.3">
      <c r="A12" s="28" t="s">
        <v>18</v>
      </c>
      <c r="B12" s="94" t="s">
        <v>19</v>
      </c>
      <c r="C12" s="28"/>
      <c r="D12" s="29"/>
      <c r="E12" s="143">
        <v>723879.03201599931</v>
      </c>
      <c r="F12" s="62">
        <v>5.6739824834131441E-4</v>
      </c>
    </row>
    <row r="13" spans="1:8" x14ac:dyDescent="0.3">
      <c r="A13" s="28" t="s">
        <v>18</v>
      </c>
      <c r="B13" s="94" t="s">
        <v>20</v>
      </c>
      <c r="C13" s="28"/>
      <c r="D13" s="29"/>
      <c r="E13" s="143">
        <v>37571.658091000019</v>
      </c>
      <c r="F13" s="62">
        <v>2.9449800374437437E-5</v>
      </c>
    </row>
    <row r="14" spans="1:8" x14ac:dyDescent="0.3">
      <c r="A14" s="28" t="s">
        <v>18</v>
      </c>
      <c r="B14" s="94" t="s">
        <v>21</v>
      </c>
      <c r="C14" s="28"/>
      <c r="D14" s="29"/>
      <c r="E14" s="143">
        <v>21827.077662000003</v>
      </c>
      <c r="F14" s="62">
        <v>1.7108722706523854E-5</v>
      </c>
    </row>
    <row r="15" spans="1:8" x14ac:dyDescent="0.3">
      <c r="A15" s="28" t="s">
        <v>18</v>
      </c>
      <c r="B15" s="94" t="s">
        <v>22</v>
      </c>
      <c r="C15" s="28"/>
      <c r="D15" s="29"/>
      <c r="E15" s="143">
        <v>34249.917483999976</v>
      </c>
      <c r="F15" s="62">
        <v>2.6846119761383871E-5</v>
      </c>
    </row>
    <row r="16" spans="1:8" x14ac:dyDescent="0.3">
      <c r="A16" s="28" t="s">
        <v>18</v>
      </c>
      <c r="B16" s="94" t="s">
        <v>23</v>
      </c>
      <c r="C16" s="28"/>
      <c r="D16" s="29"/>
      <c r="E16" s="143">
        <v>12079.953500000001</v>
      </c>
      <c r="F16" s="62">
        <v>9.4686323996093315E-6</v>
      </c>
    </row>
    <row r="17" spans="1:6" x14ac:dyDescent="0.3">
      <c r="A17" s="28" t="s">
        <v>18</v>
      </c>
      <c r="B17" s="94" t="s">
        <v>24</v>
      </c>
      <c r="C17" s="28"/>
      <c r="D17" s="29"/>
      <c r="E17" s="143">
        <v>691.26907500000016</v>
      </c>
      <c r="F17" s="62">
        <v>5.4183757912586115E-7</v>
      </c>
    </row>
    <row r="18" spans="1:6" x14ac:dyDescent="0.3">
      <c r="A18" s="28" t="s">
        <v>18</v>
      </c>
      <c r="B18" s="94" t="s">
        <v>25</v>
      </c>
      <c r="C18" s="28"/>
      <c r="D18" s="29"/>
      <c r="E18" s="143">
        <v>2250.8872960000003</v>
      </c>
      <c r="F18" s="62">
        <v>1.7643134453104178E-6</v>
      </c>
    </row>
    <row r="19" spans="1:6" x14ac:dyDescent="0.3">
      <c r="A19" s="28" t="s">
        <v>18</v>
      </c>
      <c r="B19" s="94" t="s">
        <v>26</v>
      </c>
      <c r="C19" s="28"/>
      <c r="D19" s="29"/>
      <c r="E19" s="143">
        <v>2013.3419040000003</v>
      </c>
      <c r="F19" s="62">
        <v>1.578118192566349E-6</v>
      </c>
    </row>
    <row r="20" spans="1:6" x14ac:dyDescent="0.3">
      <c r="A20" s="28" t="s">
        <v>18</v>
      </c>
      <c r="B20" s="94" t="s">
        <v>27</v>
      </c>
      <c r="C20" s="28"/>
      <c r="D20" s="29"/>
      <c r="E20" s="143">
        <v>0</v>
      </c>
      <c r="F20" s="62">
        <v>0</v>
      </c>
    </row>
    <row r="21" spans="1:6" x14ac:dyDescent="0.3">
      <c r="A21" s="28" t="s">
        <v>18</v>
      </c>
      <c r="B21" s="94" t="s">
        <v>28</v>
      </c>
      <c r="C21" s="28"/>
      <c r="D21" s="29"/>
      <c r="E21" s="143">
        <v>113.8445</v>
      </c>
      <c r="F21" s="62">
        <v>8.9234757502777168E-8</v>
      </c>
    </row>
    <row r="22" spans="1:6" x14ac:dyDescent="0.3">
      <c r="A22" s="28" t="s">
        <v>18</v>
      </c>
      <c r="B22" s="94" t="s">
        <v>29</v>
      </c>
      <c r="C22" s="28"/>
      <c r="D22" s="29"/>
      <c r="E22" s="143">
        <v>2067.3118340000001</v>
      </c>
      <c r="F22" s="62">
        <v>1.6204214537339227E-6</v>
      </c>
    </row>
    <row r="23" spans="1:6" ht="13.5" thickBot="1" x14ac:dyDescent="0.35">
      <c r="A23" s="28" t="s">
        <v>18</v>
      </c>
      <c r="B23" s="94" t="s">
        <v>30</v>
      </c>
      <c r="C23" s="28"/>
      <c r="D23" s="29"/>
      <c r="E23" s="143">
        <v>325.68658199999999</v>
      </c>
      <c r="F23" s="62">
        <v>2.5528297956140481E-7</v>
      </c>
    </row>
    <row r="24" spans="1:6" ht="14" thickTop="1" thickBot="1" x14ac:dyDescent="0.35">
      <c r="A24" s="19" t="s">
        <v>31</v>
      </c>
      <c r="B24" s="19"/>
      <c r="C24" s="19"/>
      <c r="D24" s="20"/>
      <c r="E24" s="144">
        <f>SUM(E10:E23)</f>
        <v>141843710.4199439</v>
      </c>
      <c r="F24" s="30">
        <v>0.11118138427959051</v>
      </c>
    </row>
    <row r="25" spans="1:6" ht="14" thickTop="1" thickBot="1" x14ac:dyDescent="0.35">
      <c r="A25" s="19"/>
      <c r="B25" s="19"/>
      <c r="C25" s="19"/>
      <c r="D25" s="19"/>
      <c r="E25" s="145"/>
      <c r="F25" s="30"/>
    </row>
    <row r="26" spans="1:6" ht="13.5" thickTop="1" x14ac:dyDescent="0.3">
      <c r="A26" s="106" t="s">
        <v>32</v>
      </c>
      <c r="B26" s="107"/>
      <c r="C26" s="107"/>
      <c r="D26" s="107"/>
      <c r="E26" s="146"/>
      <c r="F26" s="108"/>
    </row>
    <row r="27" spans="1:6" ht="22" customHeight="1" x14ac:dyDescent="0.3">
      <c r="A27" s="28" t="s">
        <v>33</v>
      </c>
      <c r="B27" s="34"/>
      <c r="C27" s="34"/>
      <c r="D27" s="35"/>
      <c r="E27" s="147"/>
      <c r="F27" s="28"/>
    </row>
    <row r="28" spans="1:6" ht="13.5" thickBot="1" x14ac:dyDescent="0.35">
      <c r="A28" s="34" t="s">
        <v>34</v>
      </c>
      <c r="B28" s="36"/>
      <c r="C28" s="36"/>
      <c r="D28" s="37"/>
      <c r="E28" s="148"/>
      <c r="F28" s="100"/>
    </row>
    <row r="29" spans="1:6" ht="38.15" customHeight="1" thickTop="1" thickBot="1" x14ac:dyDescent="0.35">
      <c r="A29" s="22" t="s">
        <v>35</v>
      </c>
      <c r="B29" s="22"/>
      <c r="C29" s="22"/>
      <c r="D29" s="23"/>
      <c r="E29" s="149" t="s">
        <v>14</v>
      </c>
      <c r="F29" s="38" t="s">
        <v>15</v>
      </c>
    </row>
    <row r="30" spans="1:6" x14ac:dyDescent="0.3">
      <c r="A30" s="26" t="s">
        <v>16</v>
      </c>
      <c r="B30" s="39"/>
      <c r="C30" s="39"/>
      <c r="D30" s="27"/>
      <c r="E30" s="150">
        <v>15946896.524668001</v>
      </c>
      <c r="F30" s="60">
        <v>1.2499659134175381E-2</v>
      </c>
    </row>
    <row r="31" spans="1:6" x14ac:dyDescent="0.3">
      <c r="A31" s="28" t="s">
        <v>18</v>
      </c>
      <c r="B31" s="40"/>
      <c r="C31" s="40"/>
      <c r="D31" s="29"/>
      <c r="E31" s="143">
        <v>13305685.986061003</v>
      </c>
      <c r="F31" s="62">
        <v>1.0429398542522951E-2</v>
      </c>
    </row>
    <row r="32" spans="1:6" x14ac:dyDescent="0.3">
      <c r="A32" s="28" t="s">
        <v>36</v>
      </c>
      <c r="B32" s="40"/>
      <c r="C32" s="40"/>
      <c r="D32" s="29"/>
      <c r="E32" s="143">
        <v>8006893.9592999993</v>
      </c>
      <c r="F32" s="62">
        <v>6.2760453145174937E-3</v>
      </c>
    </row>
    <row r="33" spans="1:6" x14ac:dyDescent="0.3">
      <c r="A33" s="28" t="s">
        <v>39</v>
      </c>
      <c r="B33" s="40"/>
      <c r="C33" s="40"/>
      <c r="D33" s="29"/>
      <c r="E33" s="143">
        <v>4128688.8232</v>
      </c>
      <c r="F33" s="62">
        <v>3.2361909968657114E-3</v>
      </c>
    </row>
    <row r="34" spans="1:6" x14ac:dyDescent="0.3">
      <c r="A34" s="28" t="s">
        <v>40</v>
      </c>
      <c r="B34" s="40"/>
      <c r="C34" s="40"/>
      <c r="D34" s="29"/>
      <c r="E34" s="143">
        <v>3611170.8056000001</v>
      </c>
      <c r="F34" s="62">
        <v>2.8305447442680542E-3</v>
      </c>
    </row>
    <row r="35" spans="1:6" x14ac:dyDescent="0.3">
      <c r="A35" s="28" t="s">
        <v>42</v>
      </c>
      <c r="B35" s="40"/>
      <c r="C35" s="40"/>
      <c r="D35" s="29"/>
      <c r="E35" s="143">
        <v>2316429.9487360003</v>
      </c>
      <c r="F35" s="62">
        <v>1.815687756085077E-3</v>
      </c>
    </row>
    <row r="36" spans="1:6" x14ac:dyDescent="0.3">
      <c r="A36" s="28" t="s">
        <v>47</v>
      </c>
      <c r="B36" s="40"/>
      <c r="C36" s="40"/>
      <c r="D36" s="29"/>
      <c r="E36" s="143">
        <v>1171946.3600000001</v>
      </c>
      <c r="F36" s="62">
        <v>9.1860695282479528E-4</v>
      </c>
    </row>
    <row r="37" spans="1:6" x14ac:dyDescent="0.3">
      <c r="A37" s="28" t="s">
        <v>1874</v>
      </c>
      <c r="B37" s="40"/>
      <c r="C37" s="40"/>
      <c r="D37" s="29"/>
      <c r="E37" s="143">
        <v>1169057.6699999997</v>
      </c>
      <c r="F37" s="62">
        <v>9.163427103567733E-4</v>
      </c>
    </row>
    <row r="38" spans="1:6" x14ac:dyDescent="0.3">
      <c r="A38" s="28" t="s">
        <v>38</v>
      </c>
      <c r="B38" s="40"/>
      <c r="C38" s="40"/>
      <c r="D38" s="29"/>
      <c r="E38" s="143">
        <v>876505.41249999998</v>
      </c>
      <c r="F38" s="62">
        <v>6.8703141508205646E-4</v>
      </c>
    </row>
    <row r="39" spans="1:6" x14ac:dyDescent="0.3">
      <c r="A39" s="28" t="s">
        <v>43</v>
      </c>
      <c r="B39" s="40"/>
      <c r="C39" s="40"/>
      <c r="D39" s="29"/>
      <c r="E39" s="143">
        <v>804753.41249999998</v>
      </c>
      <c r="F39" s="62">
        <v>6.3079003038328519E-4</v>
      </c>
    </row>
    <row r="40" spans="1:6" x14ac:dyDescent="0.3">
      <c r="A40" s="28" t="s">
        <v>1875</v>
      </c>
      <c r="B40" s="40"/>
      <c r="C40" s="40"/>
      <c r="D40" s="29"/>
      <c r="E40" s="143">
        <v>778813.84062499995</v>
      </c>
      <c r="F40" s="62">
        <v>6.1045781050449014E-4</v>
      </c>
    </row>
    <row r="41" spans="1:6" x14ac:dyDescent="0.3">
      <c r="A41" s="28" t="s">
        <v>41</v>
      </c>
      <c r="B41" s="40"/>
      <c r="C41" s="40"/>
      <c r="D41" s="29"/>
      <c r="E41" s="143">
        <v>713070.22639999981</v>
      </c>
      <c r="F41" s="62">
        <v>5.5892598004518795E-4</v>
      </c>
    </row>
    <row r="42" spans="1:6" x14ac:dyDescent="0.3">
      <c r="A42" s="28" t="s">
        <v>1876</v>
      </c>
      <c r="B42" s="40"/>
      <c r="C42" s="40"/>
      <c r="D42" s="29"/>
      <c r="E42" s="143">
        <v>705314.91199999966</v>
      </c>
      <c r="F42" s="62">
        <v>5.528471303876129E-4</v>
      </c>
    </row>
    <row r="43" spans="1:6" x14ac:dyDescent="0.3">
      <c r="A43" s="28" t="s">
        <v>479</v>
      </c>
      <c r="B43" s="40"/>
      <c r="C43" s="40"/>
      <c r="D43" s="29"/>
      <c r="E43" s="143">
        <v>682716.20599999966</v>
      </c>
      <c r="F43" s="62">
        <v>5.3513358208456309E-4</v>
      </c>
    </row>
    <row r="44" spans="1:6" x14ac:dyDescent="0.3">
      <c r="A44" s="28" t="s">
        <v>1877</v>
      </c>
      <c r="B44" s="40"/>
      <c r="C44" s="40"/>
      <c r="D44" s="29"/>
      <c r="E44" s="143">
        <v>577266.26640000008</v>
      </c>
      <c r="F44" s="62">
        <v>4.5247873456106863E-4</v>
      </c>
    </row>
    <row r="45" spans="1:6" x14ac:dyDescent="0.3">
      <c r="A45" s="28" t="s">
        <v>1878</v>
      </c>
      <c r="B45" s="40"/>
      <c r="C45" s="40"/>
      <c r="D45" s="29"/>
      <c r="E45" s="143">
        <v>466574.40700000012</v>
      </c>
      <c r="F45" s="62">
        <v>3.6571511197859422E-4</v>
      </c>
    </row>
    <row r="46" spans="1:6" x14ac:dyDescent="0.3">
      <c r="A46" s="28" t="s">
        <v>46</v>
      </c>
      <c r="B46" s="40"/>
      <c r="C46" s="40"/>
      <c r="D46" s="29"/>
      <c r="E46" s="143">
        <v>379718.28289999999</v>
      </c>
      <c r="F46" s="62">
        <v>2.9763465862604201E-4</v>
      </c>
    </row>
    <row r="47" spans="1:6" x14ac:dyDescent="0.3">
      <c r="A47" s="28" t="s">
        <v>45</v>
      </c>
      <c r="B47" s="40"/>
      <c r="C47" s="40"/>
      <c r="D47" s="29"/>
      <c r="E47" s="143">
        <v>358456.89799999999</v>
      </c>
      <c r="F47" s="62">
        <v>2.8096934299178027E-4</v>
      </c>
    </row>
    <row r="48" spans="1:6" x14ac:dyDescent="0.3">
      <c r="A48" s="28" t="s">
        <v>48</v>
      </c>
      <c r="B48" s="40"/>
      <c r="C48" s="40"/>
      <c r="D48" s="29"/>
      <c r="E48" s="143">
        <v>230775</v>
      </c>
      <c r="F48" s="62">
        <v>1.8088841501085606E-4</v>
      </c>
    </row>
    <row r="49" spans="1:6" x14ac:dyDescent="0.3">
      <c r="A49" s="28" t="s">
        <v>44</v>
      </c>
      <c r="B49" s="40"/>
      <c r="C49" s="40"/>
      <c r="D49" s="29"/>
      <c r="E49" s="143">
        <v>177976.88</v>
      </c>
      <c r="F49" s="62">
        <v>1.395036539130206E-4</v>
      </c>
    </row>
    <row r="50" spans="1:6" x14ac:dyDescent="0.3">
      <c r="A50" s="28" t="s">
        <v>1879</v>
      </c>
      <c r="B50" s="40"/>
      <c r="C50" s="40"/>
      <c r="D50" s="29"/>
      <c r="E50" s="143">
        <v>135789.85218800002</v>
      </c>
      <c r="F50" s="62">
        <v>1.0643618735498104E-4</v>
      </c>
    </row>
    <row r="51" spans="1:6" x14ac:dyDescent="0.3">
      <c r="A51" s="28" t="s">
        <v>1880</v>
      </c>
      <c r="B51" s="40"/>
      <c r="C51" s="40"/>
      <c r="D51" s="29"/>
      <c r="E51" s="143">
        <v>102977.64876</v>
      </c>
      <c r="F51" s="62">
        <v>8.0716991293428871E-5</v>
      </c>
    </row>
    <row r="52" spans="1:6" x14ac:dyDescent="0.3">
      <c r="A52" s="28" t="s">
        <v>37</v>
      </c>
      <c r="B52" s="40"/>
      <c r="C52" s="40"/>
      <c r="D52" s="29"/>
      <c r="E52" s="143">
        <v>93680.203999999998</v>
      </c>
      <c r="F52" s="62">
        <v>7.3429373283300433E-5</v>
      </c>
    </row>
    <row r="53" spans="1:6" x14ac:dyDescent="0.3">
      <c r="A53" s="28" t="s">
        <v>49</v>
      </c>
      <c r="B53" s="40"/>
      <c r="C53" s="40"/>
      <c r="D53" s="29"/>
      <c r="E53" s="143">
        <v>60222.3</v>
      </c>
      <c r="F53" s="62">
        <v>4.7204057611562247E-5</v>
      </c>
    </row>
    <row r="54" spans="1:6" x14ac:dyDescent="0.3">
      <c r="A54" s="28" t="s">
        <v>1881</v>
      </c>
      <c r="B54" s="40"/>
      <c r="C54" s="40"/>
      <c r="D54" s="29"/>
      <c r="E54" s="143">
        <v>60127.69</v>
      </c>
      <c r="F54" s="62">
        <v>4.7129899436091865E-5</v>
      </c>
    </row>
    <row r="55" spans="1:6" x14ac:dyDescent="0.3">
      <c r="A55" s="28" t="s">
        <v>1882</v>
      </c>
      <c r="B55" s="40"/>
      <c r="C55" s="40"/>
      <c r="D55" s="29"/>
      <c r="E55" s="143">
        <v>57519.504000000001</v>
      </c>
      <c r="F55" s="62">
        <v>4.5085524475227367E-5</v>
      </c>
    </row>
    <row r="56" spans="1:6" x14ac:dyDescent="0.3">
      <c r="A56" s="28" t="s">
        <v>1883</v>
      </c>
      <c r="B56" s="40"/>
      <c r="C56" s="40"/>
      <c r="D56" s="29"/>
      <c r="E56" s="143">
        <v>42747.06</v>
      </c>
      <c r="F56" s="62">
        <v>3.3506436701436312E-5</v>
      </c>
    </row>
    <row r="57" spans="1:6" ht="13.5" thickBot="1" x14ac:dyDescent="0.35">
      <c r="A57" s="28" t="s">
        <v>50</v>
      </c>
      <c r="B57" s="40"/>
      <c r="C57" s="40"/>
      <c r="D57" s="29"/>
      <c r="E57" s="143">
        <v>132.61359999999999</v>
      </c>
      <c r="F57" s="62">
        <v>1.0394654495887188E-7</v>
      </c>
    </row>
    <row r="58" spans="1:6" ht="14" thickTop="1" thickBot="1" x14ac:dyDescent="0.35">
      <c r="A58" s="19" t="s">
        <v>31</v>
      </c>
      <c r="B58" s="19"/>
      <c r="C58" s="19"/>
      <c r="D58" s="20"/>
      <c r="E58" s="144">
        <v>56961908.69443801</v>
      </c>
      <c r="F58" s="30">
        <v>4.4648464433885787E-2</v>
      </c>
    </row>
    <row r="59" spans="1:6" ht="14" thickTop="1" thickBot="1" x14ac:dyDescent="0.35">
      <c r="A59" s="19"/>
      <c r="B59" s="19"/>
      <c r="C59" s="19"/>
      <c r="D59" s="19"/>
      <c r="E59" s="145"/>
      <c r="F59" s="30"/>
    </row>
    <row r="60" spans="1:6" ht="13.5" thickTop="1" x14ac:dyDescent="0.3">
      <c r="A60" s="106" t="s">
        <v>32</v>
      </c>
      <c r="B60" s="107"/>
      <c r="C60" s="107"/>
      <c r="D60" s="107"/>
      <c r="E60" s="146"/>
      <c r="F60" s="108"/>
    </row>
    <row r="61" spans="1:6" x14ac:dyDescent="0.3">
      <c r="A61" s="28" t="s">
        <v>51</v>
      </c>
      <c r="B61" s="34"/>
      <c r="C61" s="34"/>
      <c r="D61" s="35"/>
      <c r="E61" s="147"/>
      <c r="F61" s="28"/>
    </row>
    <row r="62" spans="1:6" ht="22" customHeight="1" x14ac:dyDescent="0.3">
      <c r="A62" s="28" t="s">
        <v>33</v>
      </c>
      <c r="B62" s="34"/>
      <c r="C62" s="34"/>
      <c r="D62" s="35"/>
      <c r="E62" s="147"/>
      <c r="F62" s="28"/>
    </row>
    <row r="63" spans="1:6" ht="13.5" thickBot="1" x14ac:dyDescent="0.35">
      <c r="A63" s="36" t="s">
        <v>52</v>
      </c>
      <c r="B63" s="36"/>
      <c r="C63" s="36"/>
      <c r="D63" s="37"/>
      <c r="E63" s="148"/>
      <c r="F63" s="100"/>
    </row>
    <row r="64" spans="1:6" ht="38.15" customHeight="1" thickTop="1" thickBot="1" x14ac:dyDescent="0.35">
      <c r="A64" s="22" t="s">
        <v>53</v>
      </c>
      <c r="B64" s="22"/>
      <c r="C64" s="21"/>
      <c r="D64" s="23"/>
      <c r="E64" s="149" t="s">
        <v>14</v>
      </c>
      <c r="F64" s="38" t="s">
        <v>15</v>
      </c>
    </row>
    <row r="65" spans="1:6" x14ac:dyDescent="0.3">
      <c r="A65" s="26" t="s">
        <v>54</v>
      </c>
      <c r="B65" s="39"/>
      <c r="C65" s="39"/>
      <c r="D65" s="27"/>
      <c r="E65" s="150">
        <v>20488800.780000009</v>
      </c>
      <c r="F65" s="62">
        <v>1.6059740866937029E-2</v>
      </c>
    </row>
    <row r="66" spans="1:6" x14ac:dyDescent="0.3">
      <c r="A66" s="28" t="s">
        <v>55</v>
      </c>
      <c r="B66" s="40"/>
      <c r="C66" s="40"/>
      <c r="D66" s="29"/>
      <c r="E66" s="143">
        <v>17923159.67394498</v>
      </c>
      <c r="F66" s="62">
        <v>1.404871387891409E-2</v>
      </c>
    </row>
    <row r="67" spans="1:6" x14ac:dyDescent="0.3">
      <c r="A67" s="28" t="s">
        <v>71</v>
      </c>
      <c r="B67" s="40"/>
      <c r="C67" s="40"/>
      <c r="D67" s="29"/>
      <c r="E67" s="143">
        <v>14646749.479762001</v>
      </c>
      <c r="F67" s="62">
        <v>1.1480564612524013E-2</v>
      </c>
    </row>
    <row r="68" spans="1:6" x14ac:dyDescent="0.3">
      <c r="A68" s="28" t="s">
        <v>57</v>
      </c>
      <c r="B68" s="40"/>
      <c r="C68" s="40"/>
      <c r="D68" s="29"/>
      <c r="E68" s="143">
        <v>14072271.409999993</v>
      </c>
      <c r="F68" s="62">
        <v>1.1030271350698661E-2</v>
      </c>
    </row>
    <row r="69" spans="1:6" x14ac:dyDescent="0.3">
      <c r="A69" s="28" t="s">
        <v>60</v>
      </c>
      <c r="B69" s="40"/>
      <c r="C69" s="40"/>
      <c r="D69" s="29"/>
      <c r="E69" s="143">
        <v>13584554.711316997</v>
      </c>
      <c r="F69" s="62">
        <v>1.064798427194622E-2</v>
      </c>
    </row>
    <row r="70" spans="1:6" x14ac:dyDescent="0.3">
      <c r="A70" s="28" t="s">
        <v>59</v>
      </c>
      <c r="B70" s="40"/>
      <c r="C70" s="40"/>
      <c r="D70" s="29"/>
      <c r="E70" s="143">
        <v>12281337.219999991</v>
      </c>
      <c r="F70" s="62">
        <v>9.6264830416623627E-3</v>
      </c>
    </row>
    <row r="71" spans="1:6" x14ac:dyDescent="0.3">
      <c r="A71" s="28" t="s">
        <v>61</v>
      </c>
      <c r="B71" s="40"/>
      <c r="C71" s="40"/>
      <c r="D71" s="29"/>
      <c r="E71" s="143">
        <v>11145654.552987022</v>
      </c>
      <c r="F71" s="62">
        <v>8.7363006666595338E-3</v>
      </c>
    </row>
    <row r="72" spans="1:6" x14ac:dyDescent="0.3">
      <c r="A72" s="28" t="s">
        <v>62</v>
      </c>
      <c r="B72" s="40"/>
      <c r="C72" s="40"/>
      <c r="D72" s="29"/>
      <c r="E72" s="143">
        <v>11088637.757154008</v>
      </c>
      <c r="F72" s="62">
        <v>8.6916091800286963E-3</v>
      </c>
    </row>
    <row r="73" spans="1:6" x14ac:dyDescent="0.3">
      <c r="A73" s="28" t="s">
        <v>63</v>
      </c>
      <c r="B73" s="40"/>
      <c r="C73" s="40"/>
      <c r="D73" s="29"/>
      <c r="E73" s="143">
        <v>10841933.592898998</v>
      </c>
      <c r="F73" s="62">
        <v>8.4982350049721839E-3</v>
      </c>
    </row>
    <row r="74" spans="1:6" x14ac:dyDescent="0.3">
      <c r="A74" s="28" t="s">
        <v>56</v>
      </c>
      <c r="B74" s="40"/>
      <c r="C74" s="40"/>
      <c r="D74" s="29"/>
      <c r="E74" s="143">
        <v>10032280.605432997</v>
      </c>
      <c r="F74" s="62">
        <v>7.8636045397505201E-3</v>
      </c>
    </row>
    <row r="75" spans="1:6" x14ac:dyDescent="0.3">
      <c r="A75" s="28" t="s">
        <v>65</v>
      </c>
      <c r="B75" s="40"/>
      <c r="C75" s="40"/>
      <c r="D75" s="29"/>
      <c r="E75" s="143">
        <v>5700261.7003639992</v>
      </c>
      <c r="F75" s="62">
        <v>4.4680372836136111E-3</v>
      </c>
    </row>
    <row r="76" spans="1:6" x14ac:dyDescent="0.3">
      <c r="A76" s="28" t="s">
        <v>58</v>
      </c>
      <c r="B76" s="40"/>
      <c r="C76" s="40"/>
      <c r="D76" s="29"/>
      <c r="E76" s="143">
        <v>5121712.1101070009</v>
      </c>
      <c r="F76" s="62">
        <v>4.0145526410536774E-3</v>
      </c>
    </row>
    <row r="77" spans="1:6" x14ac:dyDescent="0.3">
      <c r="A77" s="28" t="s">
        <v>72</v>
      </c>
      <c r="B77" s="40"/>
      <c r="C77" s="40"/>
      <c r="D77" s="29"/>
      <c r="E77" s="143">
        <v>4765248.402865001</v>
      </c>
      <c r="F77" s="62">
        <v>3.7351456211776116E-3</v>
      </c>
    </row>
    <row r="78" spans="1:6" x14ac:dyDescent="0.3">
      <c r="A78" s="28" t="s">
        <v>69</v>
      </c>
      <c r="B78" s="40"/>
      <c r="C78" s="40"/>
      <c r="D78" s="29"/>
      <c r="E78" s="143">
        <v>4482364.7856319994</v>
      </c>
      <c r="F78" s="62">
        <v>3.5134128981624871E-3</v>
      </c>
    </row>
    <row r="79" spans="1:6" x14ac:dyDescent="0.3">
      <c r="A79" s="28" t="s">
        <v>68</v>
      </c>
      <c r="B79" s="40"/>
      <c r="C79" s="40"/>
      <c r="D79" s="29"/>
      <c r="E79" s="143">
        <v>3706918.5200000005</v>
      </c>
      <c r="F79" s="62">
        <v>2.9055946946471168E-3</v>
      </c>
    </row>
    <row r="80" spans="1:6" x14ac:dyDescent="0.3">
      <c r="A80" s="28" t="s">
        <v>83</v>
      </c>
      <c r="B80" s="40"/>
      <c r="C80" s="40"/>
      <c r="D80" s="29"/>
      <c r="E80" s="143">
        <v>2981638.0599959996</v>
      </c>
      <c r="F80" s="62">
        <v>2.3370979647220026E-3</v>
      </c>
    </row>
    <row r="81" spans="1:6" x14ac:dyDescent="0.3">
      <c r="A81" s="28" t="s">
        <v>75</v>
      </c>
      <c r="B81" s="40"/>
      <c r="C81" s="40"/>
      <c r="D81" s="29"/>
      <c r="E81" s="143">
        <v>2942857.0914000007</v>
      </c>
      <c r="F81" s="62">
        <v>2.306700270249395E-3</v>
      </c>
    </row>
    <row r="82" spans="1:6" x14ac:dyDescent="0.3">
      <c r="A82" s="28" t="s">
        <v>74</v>
      </c>
      <c r="B82" s="40"/>
      <c r="C82" s="40"/>
      <c r="D82" s="29"/>
      <c r="E82" s="143">
        <v>2911765.7137019993</v>
      </c>
      <c r="F82" s="62">
        <v>2.2823299093684703E-3</v>
      </c>
    </row>
    <row r="83" spans="1:6" x14ac:dyDescent="0.3">
      <c r="A83" s="28" t="s">
        <v>81</v>
      </c>
      <c r="B83" s="40"/>
      <c r="C83" s="40"/>
      <c r="D83" s="29"/>
      <c r="E83" s="143">
        <v>2859445.5525079984</v>
      </c>
      <c r="F83" s="62">
        <v>2.2413197868183877E-3</v>
      </c>
    </row>
    <row r="84" spans="1:6" x14ac:dyDescent="0.3">
      <c r="A84" s="28" t="s">
        <v>66</v>
      </c>
      <c r="B84" s="40"/>
      <c r="C84" s="40"/>
      <c r="D84" s="29"/>
      <c r="E84" s="143">
        <v>2450680.2296259995</v>
      </c>
      <c r="F84" s="62">
        <v>1.9209171809575899E-3</v>
      </c>
    </row>
    <row r="85" spans="1:6" x14ac:dyDescent="0.3">
      <c r="A85" s="28" t="s">
        <v>73</v>
      </c>
      <c r="B85" s="40"/>
      <c r="C85" s="40"/>
      <c r="D85" s="29"/>
      <c r="E85" s="143">
        <v>2258403.3824319993</v>
      </c>
      <c r="F85" s="62">
        <v>1.7702047808613609E-3</v>
      </c>
    </row>
    <row r="86" spans="1:6" x14ac:dyDescent="0.3">
      <c r="A86" s="28" t="s">
        <v>1884</v>
      </c>
      <c r="B86" s="40"/>
      <c r="C86" s="40"/>
      <c r="D86" s="29"/>
      <c r="E86" s="143">
        <v>2161636.2816560008</v>
      </c>
      <c r="F86" s="62">
        <v>1.6943558046526462E-3</v>
      </c>
    </row>
    <row r="87" spans="1:6" x14ac:dyDescent="0.3">
      <c r="A87" s="28" t="s">
        <v>76</v>
      </c>
      <c r="B87" s="40"/>
      <c r="C87" s="40"/>
      <c r="D87" s="29"/>
      <c r="E87" s="143">
        <v>2081456.7073490007</v>
      </c>
      <c r="F87" s="62">
        <v>1.6315086326771791E-3</v>
      </c>
    </row>
    <row r="88" spans="1:6" x14ac:dyDescent="0.3">
      <c r="A88" s="28" t="s">
        <v>1885</v>
      </c>
      <c r="B88" s="40"/>
      <c r="C88" s="40"/>
      <c r="D88" s="29"/>
      <c r="E88" s="143">
        <v>2034061.7649500002</v>
      </c>
      <c r="F88" s="62">
        <v>1.5943590453731556E-3</v>
      </c>
    </row>
    <row r="89" spans="1:6" x14ac:dyDescent="0.3">
      <c r="A89" s="28" t="s">
        <v>78</v>
      </c>
      <c r="B89" s="40"/>
      <c r="C89" s="40"/>
      <c r="D89" s="29"/>
      <c r="E89" s="143">
        <v>2030851.5016440002</v>
      </c>
      <c r="F89" s="62">
        <v>1.5918427440355331E-3</v>
      </c>
    </row>
    <row r="90" spans="1:6" x14ac:dyDescent="0.3">
      <c r="A90" s="28" t="s">
        <v>79</v>
      </c>
      <c r="B90" s="40"/>
      <c r="C90" s="40"/>
      <c r="D90" s="29"/>
      <c r="E90" s="143">
        <v>1981145.0509220012</v>
      </c>
      <c r="F90" s="62">
        <v>1.5528813266943236E-3</v>
      </c>
    </row>
    <row r="91" spans="1:6" x14ac:dyDescent="0.3">
      <c r="A91" s="28" t="s">
        <v>88</v>
      </c>
      <c r="B91" s="40"/>
      <c r="C91" s="40"/>
      <c r="D91" s="29"/>
      <c r="E91" s="143">
        <v>1980293.3599999999</v>
      </c>
      <c r="F91" s="62">
        <v>1.5522137456263571E-3</v>
      </c>
    </row>
    <row r="92" spans="1:6" x14ac:dyDescent="0.3">
      <c r="A92" s="28" t="s">
        <v>77</v>
      </c>
      <c r="B92" s="40"/>
      <c r="C92" s="40"/>
      <c r="D92" s="29"/>
      <c r="E92" s="143">
        <v>1851997.0889359999</v>
      </c>
      <c r="F92" s="62">
        <v>1.4516512534821903E-3</v>
      </c>
    </row>
    <row r="93" spans="1:6" x14ac:dyDescent="0.3">
      <c r="A93" s="28" t="s">
        <v>64</v>
      </c>
      <c r="B93" s="40"/>
      <c r="C93" s="40"/>
      <c r="D93" s="29"/>
      <c r="E93" s="143">
        <v>1638470.9714110002</v>
      </c>
      <c r="F93" s="62">
        <v>1.2842830335167738E-3</v>
      </c>
    </row>
    <row r="94" spans="1:6" x14ac:dyDescent="0.3">
      <c r="A94" s="28" t="s">
        <v>67</v>
      </c>
      <c r="B94" s="40"/>
      <c r="C94" s="40"/>
      <c r="D94" s="29"/>
      <c r="E94" s="143">
        <v>1005329.8776079998</v>
      </c>
      <c r="F94" s="62">
        <v>7.8800792167075726E-4</v>
      </c>
    </row>
    <row r="95" spans="1:6" x14ac:dyDescent="0.3">
      <c r="A95" s="28" t="s">
        <v>40</v>
      </c>
      <c r="B95" s="40"/>
      <c r="C95" s="40"/>
      <c r="D95" s="29"/>
      <c r="E95" s="143">
        <v>980557.50671999995</v>
      </c>
      <c r="F95" s="62">
        <v>7.6859058917810689E-4</v>
      </c>
    </row>
    <row r="96" spans="1:6" x14ac:dyDescent="0.3">
      <c r="A96" s="28" t="s">
        <v>70</v>
      </c>
      <c r="B96" s="40"/>
      <c r="C96" s="40"/>
      <c r="D96" s="29"/>
      <c r="E96" s="143">
        <v>939487.14296899992</v>
      </c>
      <c r="F96" s="62">
        <v>7.3639839763726543E-4</v>
      </c>
    </row>
    <row r="97" spans="1:6" x14ac:dyDescent="0.3">
      <c r="A97" s="28" t="s">
        <v>1886</v>
      </c>
      <c r="B97" s="40"/>
      <c r="C97" s="40"/>
      <c r="D97" s="29"/>
      <c r="E97" s="143">
        <v>834126.36104600027</v>
      </c>
      <c r="F97" s="62">
        <v>6.5381343459379937E-4</v>
      </c>
    </row>
    <row r="98" spans="1:6" x14ac:dyDescent="0.3">
      <c r="A98" s="28" t="s">
        <v>1887</v>
      </c>
      <c r="B98" s="40"/>
      <c r="C98" s="40"/>
      <c r="D98" s="29"/>
      <c r="E98" s="143">
        <v>828574.40564299992</v>
      </c>
      <c r="F98" s="62">
        <v>6.4946164426529893E-4</v>
      </c>
    </row>
    <row r="99" spans="1:6" x14ac:dyDescent="0.3">
      <c r="A99" s="28" t="s">
        <v>1888</v>
      </c>
      <c r="B99" s="40"/>
      <c r="C99" s="40"/>
      <c r="D99" s="29"/>
      <c r="E99" s="143">
        <v>806070.63428400026</v>
      </c>
      <c r="F99" s="62">
        <v>6.3182250860114057E-4</v>
      </c>
    </row>
    <row r="100" spans="1:6" x14ac:dyDescent="0.3">
      <c r="A100" s="28" t="s">
        <v>80</v>
      </c>
      <c r="B100" s="40"/>
      <c r="C100" s="40"/>
      <c r="D100" s="29"/>
      <c r="E100" s="143">
        <v>796623.82606000022</v>
      </c>
      <c r="F100" s="62">
        <v>6.2441781499676023E-4</v>
      </c>
    </row>
    <row r="101" spans="1:6" x14ac:dyDescent="0.3">
      <c r="A101" s="28" t="s">
        <v>82</v>
      </c>
      <c r="B101" s="40"/>
      <c r="C101" s="40"/>
      <c r="D101" s="29"/>
      <c r="E101" s="143">
        <v>741014.122539</v>
      </c>
      <c r="F101" s="62">
        <v>5.8082924981796118E-4</v>
      </c>
    </row>
    <row r="102" spans="1:6" x14ac:dyDescent="0.3">
      <c r="A102" s="28" t="s">
        <v>1889</v>
      </c>
      <c r="B102" s="40"/>
      <c r="C102" s="40"/>
      <c r="D102" s="29"/>
      <c r="E102" s="143">
        <v>418118.36497</v>
      </c>
      <c r="F102" s="62">
        <v>3.2773380273579865E-4</v>
      </c>
    </row>
    <row r="103" spans="1:6" x14ac:dyDescent="0.3">
      <c r="A103" s="28" t="s">
        <v>1890</v>
      </c>
      <c r="B103" s="40"/>
      <c r="C103" s="40"/>
      <c r="D103" s="29"/>
      <c r="E103" s="143">
        <v>380996.31771499995</v>
      </c>
      <c r="F103" s="62">
        <v>2.9863642091404566E-4</v>
      </c>
    </row>
    <row r="104" spans="1:6" x14ac:dyDescent="0.3">
      <c r="A104" s="28" t="s">
        <v>87</v>
      </c>
      <c r="B104" s="40"/>
      <c r="C104" s="40"/>
      <c r="D104" s="29"/>
      <c r="E104" s="143">
        <v>377276.93282900017</v>
      </c>
      <c r="F104" s="62">
        <v>2.9572105470521088E-4</v>
      </c>
    </row>
    <row r="105" spans="1:6" x14ac:dyDescent="0.3">
      <c r="A105" s="28" t="s">
        <v>85</v>
      </c>
      <c r="B105" s="40"/>
      <c r="C105" s="40"/>
      <c r="D105" s="29"/>
      <c r="E105" s="143">
        <v>203727.88079400003</v>
      </c>
      <c r="F105" s="62">
        <v>1.5968806608318616E-4</v>
      </c>
    </row>
    <row r="106" spans="1:6" x14ac:dyDescent="0.3">
      <c r="A106" s="28" t="s">
        <v>1891</v>
      </c>
      <c r="B106" s="40"/>
      <c r="C106" s="40"/>
      <c r="D106" s="29"/>
      <c r="E106" s="143">
        <v>112922.15000000001</v>
      </c>
      <c r="F106" s="62">
        <v>8.8511791715385722E-5</v>
      </c>
    </row>
    <row r="107" spans="1:6" x14ac:dyDescent="0.3">
      <c r="A107" s="28" t="s">
        <v>86</v>
      </c>
      <c r="B107" s="40"/>
      <c r="C107" s="40"/>
      <c r="D107" s="29"/>
      <c r="E107" s="143">
        <v>74848.200000000012</v>
      </c>
      <c r="F107" s="62">
        <v>5.8668279772139783E-5</v>
      </c>
    </row>
    <row r="108" spans="1:6" x14ac:dyDescent="0.3">
      <c r="A108" s="28" t="s">
        <v>89</v>
      </c>
      <c r="B108" s="40"/>
      <c r="C108" s="40"/>
      <c r="D108" s="29"/>
      <c r="E108" s="143">
        <v>74172.782779999994</v>
      </c>
      <c r="F108" s="62">
        <v>5.8138867355730544E-5</v>
      </c>
    </row>
    <row r="109" spans="1:6" x14ac:dyDescent="0.3">
      <c r="A109" s="28" t="s">
        <v>96</v>
      </c>
      <c r="B109" s="40"/>
      <c r="C109" s="40"/>
      <c r="D109" s="29"/>
      <c r="E109" s="143">
        <v>63497.006889999997</v>
      </c>
      <c r="F109" s="62">
        <v>4.9770871776689445E-5</v>
      </c>
    </row>
    <row r="110" spans="1:6" x14ac:dyDescent="0.3">
      <c r="A110" s="28" t="s">
        <v>1892</v>
      </c>
      <c r="B110" s="40"/>
      <c r="C110" s="40"/>
      <c r="D110" s="29"/>
      <c r="E110" s="143">
        <v>52412.408660000001</v>
      </c>
      <c r="F110" s="62">
        <v>4.1082428900048389E-5</v>
      </c>
    </row>
    <row r="111" spans="1:6" x14ac:dyDescent="0.3">
      <c r="A111" s="28" t="s">
        <v>1893</v>
      </c>
      <c r="B111" s="40"/>
      <c r="C111" s="40"/>
      <c r="D111" s="29"/>
      <c r="E111" s="143">
        <v>51346.195916000004</v>
      </c>
      <c r="F111" s="62">
        <v>4.024669914887718E-5</v>
      </c>
    </row>
    <row r="112" spans="1:6" x14ac:dyDescent="0.3">
      <c r="A112" s="28" t="s">
        <v>91</v>
      </c>
      <c r="B112" s="40"/>
      <c r="C112" s="40"/>
      <c r="D112" s="29"/>
      <c r="E112" s="143">
        <v>37443.619001999999</v>
      </c>
      <c r="F112" s="62">
        <v>2.934943946936259E-5</v>
      </c>
    </row>
    <row r="113" spans="1:6" x14ac:dyDescent="0.3">
      <c r="A113" s="28" t="s">
        <v>90</v>
      </c>
      <c r="B113" s="40"/>
      <c r="C113" s="40"/>
      <c r="D113" s="29"/>
      <c r="E113" s="143">
        <v>32587.238290000001</v>
      </c>
      <c r="F113" s="62">
        <v>2.5542861591849983E-5</v>
      </c>
    </row>
    <row r="114" spans="1:6" x14ac:dyDescent="0.3">
      <c r="A114" s="28" t="s">
        <v>93</v>
      </c>
      <c r="B114" s="40"/>
      <c r="C114" s="40"/>
      <c r="D114" s="29"/>
      <c r="E114" s="143">
        <v>18515.076886999999</v>
      </c>
      <c r="F114" s="62">
        <v>1.4512676467960415E-5</v>
      </c>
    </row>
    <row r="115" spans="1:6" x14ac:dyDescent="0.3">
      <c r="A115" s="28" t="s">
        <v>94</v>
      </c>
      <c r="B115" s="40"/>
      <c r="C115" s="40"/>
      <c r="D115" s="29"/>
      <c r="E115" s="143">
        <v>7726.0601109999998</v>
      </c>
      <c r="F115" s="62">
        <v>6.0559192623004601E-6</v>
      </c>
    </row>
    <row r="116" spans="1:6" x14ac:dyDescent="0.3">
      <c r="A116" s="28" t="s">
        <v>92</v>
      </c>
      <c r="B116" s="40"/>
      <c r="C116" s="40"/>
      <c r="D116" s="29"/>
      <c r="E116" s="143">
        <v>6311.1151</v>
      </c>
      <c r="F116" s="62">
        <v>4.9468426276246575E-6</v>
      </c>
    </row>
    <row r="117" spans="1:6" x14ac:dyDescent="0.3">
      <c r="A117" s="28" t="s">
        <v>95</v>
      </c>
      <c r="B117" s="40"/>
      <c r="C117" s="40"/>
      <c r="D117" s="29"/>
      <c r="E117" s="143">
        <v>3566.388672</v>
      </c>
      <c r="F117" s="62">
        <v>2.7954431554143727E-6</v>
      </c>
    </row>
    <row r="118" spans="1:6" x14ac:dyDescent="0.3">
      <c r="A118" s="28" t="s">
        <v>84</v>
      </c>
      <c r="B118" s="40"/>
      <c r="C118" s="40"/>
      <c r="D118" s="29"/>
      <c r="E118" s="143">
        <v>2574.517542</v>
      </c>
      <c r="F118" s="62">
        <v>2.0179846066082766E-6</v>
      </c>
    </row>
    <row r="119" spans="1:6" ht="13.5" thickBot="1" x14ac:dyDescent="0.35">
      <c r="A119" s="28" t="s">
        <v>1894</v>
      </c>
      <c r="B119" s="40"/>
      <c r="C119" s="40"/>
      <c r="D119" s="29"/>
      <c r="E119" s="143">
        <v>2457.1952020000003</v>
      </c>
      <c r="F119" s="62">
        <v>1.9260238130736014E-6</v>
      </c>
    </row>
    <row r="120" spans="1:6" ht="14" thickTop="1" thickBot="1" x14ac:dyDescent="0.35">
      <c r="A120" s="19" t="s">
        <v>31</v>
      </c>
      <c r="B120" s="19"/>
      <c r="C120" s="19"/>
      <c r="D120" s="20"/>
      <c r="E120" s="144">
        <v>200898871.38722602</v>
      </c>
      <c r="F120" s="30">
        <v>0.15747060306664559</v>
      </c>
    </row>
    <row r="121" spans="1:6" ht="14" thickTop="1" thickBot="1" x14ac:dyDescent="0.35">
      <c r="A121" s="19"/>
      <c r="B121" s="19"/>
      <c r="C121" s="19"/>
      <c r="D121" s="19"/>
      <c r="E121" s="145"/>
      <c r="F121" s="30"/>
    </row>
    <row r="122" spans="1:6" ht="13.5" thickTop="1" x14ac:dyDescent="0.3">
      <c r="A122" s="106" t="s">
        <v>97</v>
      </c>
      <c r="B122" s="107"/>
      <c r="C122" s="107"/>
      <c r="D122" s="107"/>
      <c r="E122" s="146"/>
      <c r="F122" s="108"/>
    </row>
    <row r="123" spans="1:6" ht="13.5" thickBot="1" x14ac:dyDescent="0.35">
      <c r="A123" s="21" t="s">
        <v>98</v>
      </c>
      <c r="B123" s="21" t="s">
        <v>99</v>
      </c>
      <c r="C123" s="21"/>
      <c r="D123" s="21" t="s">
        <v>100</v>
      </c>
      <c r="E123" s="151" t="s">
        <v>14</v>
      </c>
      <c r="F123" s="103" t="s">
        <v>15</v>
      </c>
    </row>
    <row r="124" spans="1:6" ht="14" thickTop="1" thickBot="1" x14ac:dyDescent="0.35">
      <c r="A124" s="41" t="s">
        <v>101</v>
      </c>
      <c r="B124" s="42"/>
      <c r="C124" s="42"/>
      <c r="D124" s="20">
        <v>184316260.42449999</v>
      </c>
      <c r="E124" s="144">
        <v>747927738.49224246</v>
      </c>
      <c r="F124" s="30">
        <v>0.58624835081146476</v>
      </c>
    </row>
    <row r="125" spans="1:6" ht="14" thickTop="1" thickBot="1" x14ac:dyDescent="0.35">
      <c r="A125" s="19" t="s">
        <v>31</v>
      </c>
      <c r="B125" s="19"/>
      <c r="C125" s="19"/>
      <c r="D125" s="44"/>
      <c r="E125" s="152"/>
      <c r="F125" s="45"/>
    </row>
    <row r="126" spans="1:6" ht="14" thickTop="1" thickBot="1" x14ac:dyDescent="0.35">
      <c r="A126" s="19"/>
      <c r="B126" s="19"/>
      <c r="C126" s="19"/>
      <c r="D126" s="105"/>
      <c r="E126" s="153"/>
      <c r="F126" s="45"/>
    </row>
    <row r="127" spans="1:6" ht="13.5" thickTop="1" x14ac:dyDescent="0.3">
      <c r="A127" s="106" t="s">
        <v>102</v>
      </c>
      <c r="B127" s="107"/>
      <c r="C127" s="107"/>
      <c r="D127" s="107"/>
      <c r="E127" s="146"/>
      <c r="F127" s="108"/>
    </row>
    <row r="128" spans="1:6" ht="22" customHeight="1" x14ac:dyDescent="0.3">
      <c r="A128" s="28" t="s">
        <v>33</v>
      </c>
      <c r="B128" s="34"/>
      <c r="C128" s="34"/>
      <c r="D128" s="35"/>
      <c r="E128" s="154"/>
      <c r="F128" s="34"/>
    </row>
    <row r="129" spans="1:8" ht="13.5" thickBot="1" x14ac:dyDescent="0.35">
      <c r="A129" s="36" t="s">
        <v>34</v>
      </c>
      <c r="B129" s="36"/>
      <c r="C129" s="36"/>
      <c r="D129" s="37"/>
      <c r="E129" s="155"/>
      <c r="F129" s="36"/>
    </row>
    <row r="130" spans="1:8" ht="38.15" customHeight="1" thickTop="1" thickBot="1" x14ac:dyDescent="0.35">
      <c r="A130" s="21" t="s">
        <v>98</v>
      </c>
      <c r="B130" s="22" t="s">
        <v>103</v>
      </c>
      <c r="C130" s="22"/>
      <c r="D130" s="23"/>
      <c r="E130" s="149" t="s">
        <v>14</v>
      </c>
      <c r="F130" s="38" t="s">
        <v>15</v>
      </c>
    </row>
    <row r="131" spans="1:8" ht="13.5" thickBot="1" x14ac:dyDescent="0.35">
      <c r="A131" s="41" t="s">
        <v>104</v>
      </c>
      <c r="B131" s="46"/>
      <c r="C131" s="46"/>
      <c r="D131" s="47"/>
      <c r="E131" s="171">
        <v>0</v>
      </c>
      <c r="F131" s="68">
        <v>0</v>
      </c>
    </row>
    <row r="132" spans="1:8" ht="14" thickTop="1" thickBot="1" x14ac:dyDescent="0.35">
      <c r="A132" s="19" t="s">
        <v>31</v>
      </c>
      <c r="B132" s="19"/>
      <c r="C132" s="19"/>
      <c r="D132" s="20"/>
      <c r="E132" s="170">
        <v>0</v>
      </c>
      <c r="F132" s="30">
        <v>0</v>
      </c>
    </row>
    <row r="133" spans="1:8" ht="14" thickTop="1" thickBot="1" x14ac:dyDescent="0.35">
      <c r="A133" s="32"/>
      <c r="B133" s="32"/>
      <c r="C133" s="32"/>
      <c r="D133" s="32"/>
      <c r="E133" s="156"/>
      <c r="F133" s="104"/>
    </row>
    <row r="134" spans="1:8" ht="13.5" thickTop="1" x14ac:dyDescent="0.3">
      <c r="A134" s="106" t="s">
        <v>102</v>
      </c>
      <c r="B134" s="107"/>
      <c r="C134" s="107"/>
      <c r="D134" s="107"/>
      <c r="E134" s="146"/>
      <c r="F134" s="108"/>
    </row>
    <row r="135" spans="1:8" x14ac:dyDescent="0.3">
      <c r="A135" s="28" t="s">
        <v>51</v>
      </c>
      <c r="B135" s="34"/>
      <c r="C135" s="34"/>
      <c r="D135" s="35"/>
      <c r="E135" s="147"/>
      <c r="F135" s="28"/>
    </row>
    <row r="136" spans="1:8" ht="22" customHeight="1" x14ac:dyDescent="0.3">
      <c r="A136" s="28" t="s">
        <v>33</v>
      </c>
      <c r="B136" s="34"/>
      <c r="C136" s="34"/>
      <c r="D136" s="35"/>
      <c r="E136" s="147"/>
      <c r="F136" s="28"/>
    </row>
    <row r="137" spans="1:8" ht="13.5" thickBot="1" x14ac:dyDescent="0.35">
      <c r="A137" s="48" t="s">
        <v>52</v>
      </c>
      <c r="B137" s="48"/>
      <c r="C137" s="48"/>
      <c r="D137" s="49"/>
      <c r="E137" s="157"/>
      <c r="F137" s="102"/>
    </row>
    <row r="138" spans="1:8" ht="13.5" thickBot="1" x14ac:dyDescent="0.35">
      <c r="A138" s="50" t="s">
        <v>53</v>
      </c>
      <c r="B138" s="50"/>
      <c r="C138" s="50"/>
      <c r="D138" s="51"/>
      <c r="E138" s="158" t="s">
        <v>14</v>
      </c>
      <c r="F138" s="50" t="s">
        <v>15</v>
      </c>
    </row>
    <row r="139" spans="1:8" x14ac:dyDescent="0.3">
      <c r="A139" s="28" t="s">
        <v>105</v>
      </c>
      <c r="B139" s="189"/>
      <c r="C139" s="189"/>
      <c r="D139" s="190"/>
      <c r="E139" s="143">
        <v>684994.24599400011</v>
      </c>
      <c r="F139" s="62">
        <v>5.3691917863464902E-4</v>
      </c>
    </row>
    <row r="140" spans="1:8" x14ac:dyDescent="0.3">
      <c r="A140" s="28" t="s">
        <v>106</v>
      </c>
      <c r="B140" s="62"/>
      <c r="C140" s="62"/>
      <c r="D140" s="62"/>
      <c r="E140" s="143">
        <v>94557.545751999991</v>
      </c>
      <c r="F140" s="62">
        <v>7.4117060246542234E-5</v>
      </c>
    </row>
    <row r="141" spans="1:8" ht="13.5" thickBot="1" x14ac:dyDescent="0.35">
      <c r="A141" s="28" t="s">
        <v>107</v>
      </c>
      <c r="B141" s="62"/>
      <c r="C141" s="62"/>
      <c r="D141" s="62"/>
      <c r="E141" s="143">
        <v>92159.972722000006</v>
      </c>
      <c r="F141" s="62">
        <v>7.2237770092628358E-5</v>
      </c>
      <c r="H141" s="13"/>
    </row>
    <row r="142" spans="1:8" ht="14" thickTop="1" thickBot="1" x14ac:dyDescent="0.35">
      <c r="A142" s="19" t="s">
        <v>31</v>
      </c>
      <c r="B142" s="19"/>
      <c r="C142" s="19"/>
      <c r="D142" s="20"/>
      <c r="E142" s="144">
        <v>871711.76446800004</v>
      </c>
      <c r="F142" s="30">
        <v>6.8327400897381951E-4</v>
      </c>
    </row>
    <row r="143" spans="1:8" ht="14" thickTop="1" thickBot="1" x14ac:dyDescent="0.35">
      <c r="A143" s="19"/>
      <c r="B143" s="19"/>
      <c r="C143" s="19"/>
      <c r="D143" s="19"/>
      <c r="E143" s="145"/>
      <c r="F143" s="30"/>
    </row>
    <row r="144" spans="1:8" ht="13.5" thickTop="1" x14ac:dyDescent="0.3">
      <c r="A144" s="106" t="s">
        <v>108</v>
      </c>
      <c r="B144" s="107"/>
      <c r="C144" s="107"/>
      <c r="D144" s="107"/>
      <c r="E144" s="146"/>
      <c r="F144" s="108"/>
    </row>
    <row r="145" spans="1:9" ht="38.15" customHeight="1" thickBot="1" x14ac:dyDescent="0.35">
      <c r="A145" s="21" t="s">
        <v>98</v>
      </c>
      <c r="B145" s="21" t="s">
        <v>99</v>
      </c>
      <c r="C145" s="21" t="s">
        <v>109</v>
      </c>
      <c r="D145" s="21" t="s">
        <v>100</v>
      </c>
      <c r="E145" s="151" t="s">
        <v>14</v>
      </c>
      <c r="F145" s="103" t="s">
        <v>15</v>
      </c>
    </row>
    <row r="146" spans="1:9" x14ac:dyDescent="0.3">
      <c r="A146" s="52" t="s">
        <v>112</v>
      </c>
      <c r="B146" s="52" t="s">
        <v>113</v>
      </c>
      <c r="C146" t="s">
        <v>114</v>
      </c>
      <c r="D146" s="53">
        <v>222087</v>
      </c>
      <c r="E146" s="174">
        <v>5041374.8999999985</v>
      </c>
      <c r="F146" s="62">
        <v>3.9515819093771543E-3</v>
      </c>
    </row>
    <row r="147" spans="1:9" x14ac:dyDescent="0.3">
      <c r="A147" s="52" t="s">
        <v>110</v>
      </c>
      <c r="B147" s="52" t="s">
        <v>111</v>
      </c>
      <c r="D147" s="53">
        <v>2851335.9172000005</v>
      </c>
      <c r="E147" s="175">
        <v>4607473.7086100029</v>
      </c>
      <c r="F147" s="62">
        <v>3.6114770506105701E-3</v>
      </c>
      <c r="H147" s="98"/>
      <c r="I147" s="98"/>
    </row>
    <row r="148" spans="1:9" x14ac:dyDescent="0.3">
      <c r="A148" s="52" t="s">
        <v>115</v>
      </c>
      <c r="B148" s="52" t="s">
        <v>116</v>
      </c>
      <c r="C148" t="s">
        <v>114</v>
      </c>
      <c r="D148" s="53">
        <v>111297</v>
      </c>
      <c r="E148" s="175">
        <v>3966625.0799999968</v>
      </c>
      <c r="F148" s="62">
        <v>3.1091605401950364E-3</v>
      </c>
      <c r="H148" s="93"/>
      <c r="I148" s="93"/>
    </row>
    <row r="149" spans="1:9" x14ac:dyDescent="0.3">
      <c r="A149" s="52" t="s">
        <v>117</v>
      </c>
      <c r="B149" s="52" t="s">
        <v>118</v>
      </c>
      <c r="D149" s="53">
        <v>2536687.4057999984</v>
      </c>
      <c r="E149" s="175">
        <v>3483125.4769050004</v>
      </c>
      <c r="F149" s="62">
        <v>2.7301789483318282E-3</v>
      </c>
      <c r="H149" s="52"/>
      <c r="I149" s="52"/>
    </row>
    <row r="150" spans="1:9" x14ac:dyDescent="0.3">
      <c r="A150" s="52" t="s">
        <v>121</v>
      </c>
      <c r="B150" s="52" t="s">
        <v>122</v>
      </c>
      <c r="C150" t="s">
        <v>114</v>
      </c>
      <c r="D150" s="53">
        <v>224117</v>
      </c>
      <c r="E150" s="175">
        <v>3216078.9500000011</v>
      </c>
      <c r="F150" s="62">
        <v>2.520859815037497E-3</v>
      </c>
      <c r="H150" s="52"/>
      <c r="I150" s="52"/>
    </row>
    <row r="151" spans="1:9" x14ac:dyDescent="0.3">
      <c r="A151" s="52" t="s">
        <v>155</v>
      </c>
      <c r="B151" s="52" t="s">
        <v>156</v>
      </c>
      <c r="C151" t="s">
        <v>114</v>
      </c>
      <c r="D151" s="53">
        <v>161191</v>
      </c>
      <c r="E151" s="175">
        <v>2503296.23</v>
      </c>
      <c r="F151" s="62">
        <v>1.9621591911920763E-3</v>
      </c>
    </row>
    <row r="152" spans="1:9" x14ac:dyDescent="0.3">
      <c r="A152" s="52" t="s">
        <v>141</v>
      </c>
      <c r="B152" s="52" t="s">
        <v>142</v>
      </c>
      <c r="C152" t="s">
        <v>114</v>
      </c>
      <c r="D152" s="53">
        <v>18767</v>
      </c>
      <c r="E152" s="175">
        <v>1822088.0299999993</v>
      </c>
      <c r="F152" s="62">
        <v>1.4282076297560526E-3</v>
      </c>
    </row>
    <row r="153" spans="1:9" x14ac:dyDescent="0.3">
      <c r="A153" s="52" t="s">
        <v>123</v>
      </c>
      <c r="B153" s="52" t="s">
        <v>124</v>
      </c>
      <c r="C153" t="s">
        <v>114</v>
      </c>
      <c r="D153" s="53">
        <v>347672</v>
      </c>
      <c r="E153" s="175">
        <v>1668825.5999999982</v>
      </c>
      <c r="F153" s="62">
        <v>1.3080759081943042E-3</v>
      </c>
    </row>
    <row r="154" spans="1:9" x14ac:dyDescent="0.3">
      <c r="A154" s="52" t="s">
        <v>147</v>
      </c>
      <c r="B154" s="52" t="s">
        <v>148</v>
      </c>
      <c r="C154" t="s">
        <v>114</v>
      </c>
      <c r="D154" s="53">
        <v>66112</v>
      </c>
      <c r="E154" s="175">
        <v>1424713.6000000006</v>
      </c>
      <c r="F154" s="62">
        <v>1.1167335497710362E-3</v>
      </c>
    </row>
    <row r="155" spans="1:9" x14ac:dyDescent="0.3">
      <c r="A155" s="52" t="s">
        <v>133</v>
      </c>
      <c r="B155" s="52" t="s">
        <v>134</v>
      </c>
      <c r="D155" s="53">
        <v>1201720.9882000003</v>
      </c>
      <c r="E155" s="175">
        <v>1289326.4482389991</v>
      </c>
      <c r="F155" s="62">
        <v>1.0106130111733468E-3</v>
      </c>
    </row>
    <row r="156" spans="1:9" x14ac:dyDescent="0.3">
      <c r="A156" s="52" t="s">
        <v>127</v>
      </c>
      <c r="B156" s="52" t="s">
        <v>128</v>
      </c>
      <c r="C156" t="s">
        <v>114</v>
      </c>
      <c r="D156" s="53">
        <v>167995</v>
      </c>
      <c r="E156" s="175">
        <v>1118846.7000000002</v>
      </c>
      <c r="F156" s="62">
        <v>8.7698583556766025E-4</v>
      </c>
    </row>
    <row r="157" spans="1:9" x14ac:dyDescent="0.3">
      <c r="A157" s="52" t="s">
        <v>135</v>
      </c>
      <c r="B157" s="52" t="s">
        <v>136</v>
      </c>
      <c r="D157" s="53">
        <v>1475779.3386999995</v>
      </c>
      <c r="E157" s="175">
        <v>1080270.4759240001</v>
      </c>
      <c r="F157" s="62">
        <v>8.4674862603364976E-4</v>
      </c>
    </row>
    <row r="158" spans="1:9" x14ac:dyDescent="0.3">
      <c r="A158" s="52" t="s">
        <v>137</v>
      </c>
      <c r="B158" s="52" t="s">
        <v>138</v>
      </c>
      <c r="C158" t="s">
        <v>114</v>
      </c>
      <c r="D158" s="53">
        <v>324747</v>
      </c>
      <c r="E158" s="175">
        <v>1065170.1600000001</v>
      </c>
      <c r="F158" s="62">
        <v>8.349125423432346E-4</v>
      </c>
    </row>
    <row r="159" spans="1:9" x14ac:dyDescent="0.3">
      <c r="A159" s="52" t="s">
        <v>1900</v>
      </c>
      <c r="B159" s="52" t="s">
        <v>1901</v>
      </c>
      <c r="C159" t="s">
        <v>114</v>
      </c>
      <c r="D159" s="53">
        <v>69229</v>
      </c>
      <c r="E159" s="175">
        <v>918668.83</v>
      </c>
      <c r="F159" s="62">
        <v>7.2008037516445701E-4</v>
      </c>
    </row>
    <row r="160" spans="1:9" x14ac:dyDescent="0.3">
      <c r="A160" s="52" t="s">
        <v>145</v>
      </c>
      <c r="B160" s="52" t="s">
        <v>146</v>
      </c>
      <c r="D160" s="53">
        <v>424422.82030000002</v>
      </c>
      <c r="E160" s="175">
        <v>551197.916723</v>
      </c>
      <c r="F160" s="62">
        <v>4.320455747516382E-4</v>
      </c>
    </row>
    <row r="161" spans="1:6" x14ac:dyDescent="0.3">
      <c r="A161" s="52" t="s">
        <v>143</v>
      </c>
      <c r="B161" s="52" t="s">
        <v>144</v>
      </c>
      <c r="C161" t="s">
        <v>114</v>
      </c>
      <c r="D161" s="53">
        <v>155308</v>
      </c>
      <c r="E161" s="175">
        <v>532706.43999999983</v>
      </c>
      <c r="F161" s="62">
        <v>4.1755139680500774E-4</v>
      </c>
    </row>
    <row r="162" spans="1:6" x14ac:dyDescent="0.3">
      <c r="A162" s="52" t="s">
        <v>129</v>
      </c>
      <c r="B162" s="52" t="s">
        <v>130</v>
      </c>
      <c r="D162" s="53">
        <v>577802.41899999976</v>
      </c>
      <c r="E162" s="175">
        <v>488820.84647400025</v>
      </c>
      <c r="F162" s="62">
        <v>3.8315254313919149E-4</v>
      </c>
    </row>
    <row r="163" spans="1:6" x14ac:dyDescent="0.3">
      <c r="A163" s="52" t="s">
        <v>153</v>
      </c>
      <c r="B163" s="52" t="s">
        <v>154</v>
      </c>
      <c r="D163" s="53">
        <v>985708.82459999993</v>
      </c>
      <c r="E163" s="175">
        <v>303696.88885700004</v>
      </c>
      <c r="F163" s="62">
        <v>2.3804679392945877E-4</v>
      </c>
    </row>
    <row r="164" spans="1:6" x14ac:dyDescent="0.3">
      <c r="A164" s="52" t="s">
        <v>131</v>
      </c>
      <c r="B164" s="52" t="s">
        <v>132</v>
      </c>
      <c r="D164" s="53">
        <v>207134.78980000003</v>
      </c>
      <c r="E164" s="175">
        <v>300345.44520999998</v>
      </c>
      <c r="F164" s="62">
        <v>2.3541983117654342E-4</v>
      </c>
    </row>
    <row r="165" spans="1:6" x14ac:dyDescent="0.3">
      <c r="A165" s="52" t="s">
        <v>151</v>
      </c>
      <c r="B165" s="52" t="s">
        <v>152</v>
      </c>
      <c r="D165" s="53">
        <v>410951.83780000004</v>
      </c>
      <c r="E165" s="175">
        <v>274885.68430599995</v>
      </c>
      <c r="F165" s="62">
        <v>2.1546370162836911E-4</v>
      </c>
    </row>
    <row r="166" spans="1:6" x14ac:dyDescent="0.3">
      <c r="A166" s="52" t="s">
        <v>165</v>
      </c>
      <c r="B166" s="52" t="s">
        <v>166</v>
      </c>
      <c r="C166" t="s">
        <v>114</v>
      </c>
      <c r="D166" s="53">
        <v>42438</v>
      </c>
      <c r="E166" s="175">
        <v>185454.06</v>
      </c>
      <c r="F166" s="62">
        <v>1.4536449342748652E-4</v>
      </c>
    </row>
    <row r="167" spans="1:6" x14ac:dyDescent="0.3">
      <c r="A167" s="52" t="s">
        <v>157</v>
      </c>
      <c r="B167" s="52" t="s">
        <v>158</v>
      </c>
      <c r="C167" t="s">
        <v>114</v>
      </c>
      <c r="D167" s="53">
        <v>58089</v>
      </c>
      <c r="E167" s="175">
        <v>135347.37000000002</v>
      </c>
      <c r="F167" s="62">
        <v>1.0608935645190291E-4</v>
      </c>
    </row>
    <row r="168" spans="1:6" x14ac:dyDescent="0.3">
      <c r="A168" s="52" t="s">
        <v>161</v>
      </c>
      <c r="B168" s="52" t="s">
        <v>162</v>
      </c>
      <c r="C168" t="s">
        <v>114</v>
      </c>
      <c r="D168" s="53">
        <v>20543</v>
      </c>
      <c r="E168" s="175">
        <v>64710.450000000004</v>
      </c>
      <c r="F168" s="62">
        <v>5.0722005135475033E-5</v>
      </c>
    </row>
    <row r="169" spans="1:6" x14ac:dyDescent="0.3">
      <c r="A169" s="52" t="s">
        <v>1895</v>
      </c>
      <c r="B169" s="52" t="s">
        <v>1902</v>
      </c>
      <c r="C169" t="s">
        <v>114</v>
      </c>
      <c r="D169" s="53">
        <v>42092</v>
      </c>
      <c r="E169" s="175">
        <v>45880.28</v>
      </c>
      <c r="F169" s="62">
        <v>3.5962349168905986E-5</v>
      </c>
    </row>
    <row r="170" spans="1:6" x14ac:dyDescent="0.3">
      <c r="A170" s="52" t="s">
        <v>173</v>
      </c>
      <c r="B170" s="52" t="s">
        <v>174</v>
      </c>
      <c r="C170" t="s">
        <v>114</v>
      </c>
      <c r="D170" s="53">
        <v>24122</v>
      </c>
      <c r="E170" s="175">
        <v>45228.75</v>
      </c>
      <c r="F170" s="62">
        <v>3.545166027698952E-5</v>
      </c>
    </row>
    <row r="171" spans="1:6" x14ac:dyDescent="0.3">
      <c r="A171" s="52" t="s">
        <v>175</v>
      </c>
      <c r="B171" s="52" t="s">
        <v>176</v>
      </c>
      <c r="C171" t="s">
        <v>114</v>
      </c>
      <c r="D171" s="53">
        <v>111514</v>
      </c>
      <c r="E171" s="175">
        <v>40145.040000000001</v>
      </c>
      <c r="F171" s="62">
        <v>3.14668948376012E-5</v>
      </c>
    </row>
    <row r="172" spans="1:6" x14ac:dyDescent="0.3">
      <c r="A172" s="52" t="s">
        <v>167</v>
      </c>
      <c r="B172" s="52" t="s">
        <v>168</v>
      </c>
      <c r="D172" s="53">
        <v>29103.9</v>
      </c>
      <c r="E172" s="175">
        <v>31275.050939999997</v>
      </c>
      <c r="F172" s="62">
        <v>2.4514329515417108E-5</v>
      </c>
    </row>
    <row r="173" spans="1:6" x14ac:dyDescent="0.3">
      <c r="A173" s="52" t="s">
        <v>163</v>
      </c>
      <c r="B173" s="52" t="s">
        <v>164</v>
      </c>
      <c r="D173" s="53">
        <v>18352.580000000002</v>
      </c>
      <c r="E173" s="175">
        <v>26350.634364000001</v>
      </c>
      <c r="F173" s="62">
        <v>2.0654423072839595E-5</v>
      </c>
    </row>
    <row r="174" spans="1:6" x14ac:dyDescent="0.3">
      <c r="A174" s="52" t="s">
        <v>1897</v>
      </c>
      <c r="B174" s="52" t="s">
        <v>1903</v>
      </c>
      <c r="C174" t="s">
        <v>114</v>
      </c>
      <c r="D174" s="53">
        <v>770</v>
      </c>
      <c r="E174" s="175">
        <v>20012.300000000003</v>
      </c>
      <c r="F174" s="62">
        <v>1.5686245163998506E-5</v>
      </c>
    </row>
    <row r="175" spans="1:6" x14ac:dyDescent="0.3">
      <c r="A175" s="52" t="s">
        <v>159</v>
      </c>
      <c r="B175" s="52" t="s">
        <v>160</v>
      </c>
      <c r="D175" s="53">
        <v>35754.29</v>
      </c>
      <c r="E175" s="175">
        <v>11362.713362</v>
      </c>
      <c r="F175" s="62">
        <v>8.9064379169097853E-6</v>
      </c>
    </row>
    <row r="176" spans="1:6" x14ac:dyDescent="0.3">
      <c r="A176" s="52" t="s">
        <v>180</v>
      </c>
      <c r="B176" s="52" t="s">
        <v>181</v>
      </c>
      <c r="C176" t="s">
        <v>114</v>
      </c>
      <c r="D176" s="53">
        <v>1700</v>
      </c>
      <c r="E176" s="175">
        <v>6358</v>
      </c>
      <c r="F176" s="62">
        <v>4.983592428291725E-6</v>
      </c>
    </row>
    <row r="177" spans="1:6" x14ac:dyDescent="0.3">
      <c r="A177" s="52" t="s">
        <v>1896</v>
      </c>
      <c r="B177" s="52" t="s">
        <v>1904</v>
      </c>
      <c r="C177" t="s">
        <v>114</v>
      </c>
      <c r="D177" s="53">
        <v>2150</v>
      </c>
      <c r="E177" s="175">
        <v>5117</v>
      </c>
      <c r="F177" s="62">
        <v>4.0108591468337149E-6</v>
      </c>
    </row>
    <row r="178" spans="1:6" x14ac:dyDescent="0.3">
      <c r="A178" s="52" t="s">
        <v>186</v>
      </c>
      <c r="B178" s="52" t="s">
        <v>187</v>
      </c>
      <c r="C178" t="s">
        <v>114</v>
      </c>
      <c r="D178" s="53">
        <v>1234</v>
      </c>
      <c r="E178" s="175">
        <v>4800.26</v>
      </c>
      <c r="F178" s="62">
        <v>3.7625887684541737E-6</v>
      </c>
    </row>
    <row r="179" spans="1:6" x14ac:dyDescent="0.3">
      <c r="A179" s="52" t="s">
        <v>1898</v>
      </c>
      <c r="B179" s="52" t="s">
        <v>1905</v>
      </c>
      <c r="C179" t="s">
        <v>114</v>
      </c>
      <c r="D179" s="53">
        <v>1791</v>
      </c>
      <c r="E179" s="175">
        <v>4190.9399999999996</v>
      </c>
      <c r="F179" s="62">
        <v>3.284985349390519E-6</v>
      </c>
    </row>
    <row r="180" spans="1:6" x14ac:dyDescent="0.3">
      <c r="A180" s="52" t="s">
        <v>149</v>
      </c>
      <c r="B180" s="52" t="s">
        <v>150</v>
      </c>
      <c r="C180" t="s">
        <v>114</v>
      </c>
      <c r="D180" s="53">
        <v>1787</v>
      </c>
      <c r="E180" s="175">
        <v>3752.7</v>
      </c>
      <c r="F180" s="62">
        <v>2.9414796013920032E-6</v>
      </c>
    </row>
    <row r="181" spans="1:6" x14ac:dyDescent="0.3">
      <c r="A181" s="52" t="s">
        <v>183</v>
      </c>
      <c r="B181" s="52" t="s">
        <v>184</v>
      </c>
      <c r="C181" t="s">
        <v>114</v>
      </c>
      <c r="D181" s="53">
        <v>8152</v>
      </c>
      <c r="E181" s="175">
        <v>3383.08</v>
      </c>
      <c r="F181" s="62">
        <v>2.6517602818976359E-6</v>
      </c>
    </row>
    <row r="182" spans="1:6" x14ac:dyDescent="0.3">
      <c r="A182" s="52" t="s">
        <v>188</v>
      </c>
      <c r="B182" s="52" t="s">
        <v>189</v>
      </c>
      <c r="D182" s="53">
        <v>1958.5045</v>
      </c>
      <c r="E182" s="175">
        <v>2350.5971009999998</v>
      </c>
      <c r="F182" s="62">
        <v>1.8424690019672977E-6</v>
      </c>
    </row>
    <row r="183" spans="1:6" x14ac:dyDescent="0.3">
      <c r="A183" s="52" t="s">
        <v>177</v>
      </c>
      <c r="B183" s="52" t="s">
        <v>178</v>
      </c>
      <c r="C183" t="s">
        <v>179</v>
      </c>
      <c r="D183" s="53">
        <v>50</v>
      </c>
      <c r="E183" s="175">
        <v>1910.8404</v>
      </c>
      <c r="F183" s="62">
        <v>1.4977744179166295E-6</v>
      </c>
    </row>
    <row r="184" spans="1:6" ht="13.5" thickBot="1" x14ac:dyDescent="0.35">
      <c r="A184" s="52" t="s">
        <v>1899</v>
      </c>
      <c r="B184" s="52" t="s">
        <v>1906</v>
      </c>
      <c r="C184" t="s">
        <v>114</v>
      </c>
      <c r="D184" s="53">
        <v>487</v>
      </c>
      <c r="E184" s="175">
        <v>844.94500000000005</v>
      </c>
      <c r="F184" s="62">
        <v>6.6229341055724309E-7</v>
      </c>
    </row>
    <row r="185" spans="1:6" ht="13.5" thickBot="1" x14ac:dyDescent="0.35">
      <c r="A185" s="54" t="s">
        <v>31</v>
      </c>
      <c r="B185" s="55"/>
      <c r="C185" s="55"/>
      <c r="D185" s="56">
        <v>12942154.615899999</v>
      </c>
      <c r="E185" s="168">
        <v>36296012.422414996</v>
      </c>
      <c r="F185" s="57">
        <v>2.8449910771552338E-2</v>
      </c>
    </row>
    <row r="186" spans="1:6" ht="14" thickTop="1" thickBot="1" x14ac:dyDescent="0.35">
      <c r="A186" s="19"/>
      <c r="B186" s="19"/>
      <c r="C186" s="19"/>
      <c r="D186" s="19"/>
      <c r="E186" s="145"/>
      <c r="F186" s="30"/>
    </row>
    <row r="187" spans="1:6" ht="13.5" thickTop="1" x14ac:dyDescent="0.3">
      <c r="A187" s="106" t="s">
        <v>190</v>
      </c>
      <c r="B187" s="107"/>
      <c r="C187" s="107"/>
      <c r="D187" s="107"/>
      <c r="E187" s="146"/>
      <c r="F187" s="108"/>
    </row>
    <row r="188" spans="1:6" ht="22" customHeight="1" x14ac:dyDescent="0.3">
      <c r="A188" s="34" t="s">
        <v>33</v>
      </c>
      <c r="B188" s="34"/>
      <c r="C188" s="34"/>
      <c r="D188" s="35"/>
      <c r="E188" s="147"/>
      <c r="F188" s="28"/>
    </row>
    <row r="189" spans="1:6" ht="13.5" thickBot="1" x14ac:dyDescent="0.35">
      <c r="A189" s="36" t="s">
        <v>34</v>
      </c>
      <c r="B189" s="36"/>
      <c r="C189" s="36"/>
      <c r="D189" s="37"/>
      <c r="E189" s="148"/>
      <c r="F189" s="100"/>
    </row>
    <row r="190" spans="1:6" ht="38.15" customHeight="1" thickTop="1" thickBot="1" x14ac:dyDescent="0.35">
      <c r="A190" s="21" t="s">
        <v>98</v>
      </c>
      <c r="B190" s="21" t="s">
        <v>191</v>
      </c>
      <c r="C190" s="21"/>
      <c r="D190" s="21" t="s">
        <v>192</v>
      </c>
      <c r="E190" s="149" t="s">
        <v>14</v>
      </c>
      <c r="F190" s="38" t="s">
        <v>15</v>
      </c>
    </row>
    <row r="191" spans="1:6" ht="13.5" thickBot="1" x14ac:dyDescent="0.35">
      <c r="A191" s="41" t="s">
        <v>104</v>
      </c>
      <c r="B191" s="41"/>
      <c r="C191" s="41"/>
      <c r="D191" s="41"/>
      <c r="E191" s="171">
        <v>0</v>
      </c>
      <c r="F191" s="68">
        <v>0</v>
      </c>
    </row>
    <row r="192" spans="1:6" ht="14" thickTop="1" thickBot="1" x14ac:dyDescent="0.35">
      <c r="A192" s="19" t="s">
        <v>31</v>
      </c>
      <c r="B192" s="19"/>
      <c r="C192" s="19"/>
      <c r="D192" s="20"/>
      <c r="E192" s="170">
        <v>0</v>
      </c>
      <c r="F192" s="69">
        <v>0</v>
      </c>
    </row>
    <row r="193" spans="1:8" ht="14" thickTop="1" thickBot="1" x14ac:dyDescent="0.35">
      <c r="A193" s="19"/>
      <c r="B193" s="19"/>
      <c r="C193" s="19"/>
      <c r="D193" s="19"/>
      <c r="E193" s="145"/>
      <c r="F193" s="30"/>
    </row>
    <row r="194" spans="1:8" ht="13.5" thickTop="1" x14ac:dyDescent="0.3">
      <c r="A194" s="106" t="s">
        <v>190</v>
      </c>
      <c r="B194" s="107"/>
      <c r="C194" s="107"/>
      <c r="D194" s="107"/>
      <c r="E194" s="146"/>
      <c r="F194" s="108"/>
    </row>
    <row r="195" spans="1:8" x14ac:dyDescent="0.3">
      <c r="A195" s="34" t="s">
        <v>51</v>
      </c>
      <c r="B195" s="34"/>
      <c r="C195" s="34"/>
      <c r="D195" s="35"/>
      <c r="E195" s="154"/>
      <c r="F195" s="34"/>
    </row>
    <row r="196" spans="1:8" ht="22" customHeight="1" x14ac:dyDescent="0.3">
      <c r="A196" s="34" t="s">
        <v>33</v>
      </c>
      <c r="B196" s="34"/>
      <c r="C196" s="34"/>
      <c r="D196" s="35"/>
      <c r="E196" s="154"/>
      <c r="F196" s="34"/>
    </row>
    <row r="197" spans="1:8" ht="13.5" thickBot="1" x14ac:dyDescent="0.35">
      <c r="A197" s="36" t="s">
        <v>52</v>
      </c>
      <c r="B197" s="36"/>
      <c r="C197" s="36"/>
      <c r="D197" s="37"/>
      <c r="E197" s="155"/>
      <c r="F197" s="36"/>
    </row>
    <row r="198" spans="1:8" ht="38.15" customHeight="1" thickTop="1" thickBot="1" x14ac:dyDescent="0.35">
      <c r="A198" s="22" t="s">
        <v>53</v>
      </c>
      <c r="B198" s="22"/>
      <c r="C198" s="22"/>
      <c r="D198" s="23"/>
      <c r="E198" s="149" t="s">
        <v>14</v>
      </c>
      <c r="F198" s="38" t="s">
        <v>15</v>
      </c>
    </row>
    <row r="199" spans="1:8" ht="13" customHeight="1" thickBot="1" x14ac:dyDescent="0.35">
      <c r="A199" s="26" t="s">
        <v>1907</v>
      </c>
      <c r="B199" s="39"/>
      <c r="C199" s="39"/>
      <c r="D199" s="27"/>
      <c r="E199" s="150">
        <v>148227.00960999998</v>
      </c>
      <c r="F199" s="60">
        <v>1.1618480697715015E-4</v>
      </c>
      <c r="H199" s="13"/>
    </row>
    <row r="200" spans="1:8" ht="13" customHeight="1" thickBot="1" x14ac:dyDescent="0.35">
      <c r="A200" s="28" t="s">
        <v>182</v>
      </c>
      <c r="B200" s="40"/>
      <c r="C200" s="40"/>
      <c r="D200" s="29"/>
      <c r="E200" s="150">
        <v>84258.802503999992</v>
      </c>
      <c r="F200" s="60">
        <v>6.6044594239676339E-5</v>
      </c>
      <c r="H200" s="13"/>
    </row>
    <row r="201" spans="1:8" ht="13" customHeight="1" thickTop="1" thickBot="1" x14ac:dyDescent="0.35">
      <c r="A201" s="19" t="s">
        <v>31</v>
      </c>
      <c r="B201" s="19"/>
      <c r="C201" s="19"/>
      <c r="D201" s="20"/>
      <c r="E201" s="173">
        <v>232485.81211399997</v>
      </c>
      <c r="F201" s="70">
        <v>1.8222940121682651E-4</v>
      </c>
    </row>
    <row r="202" spans="1:8" ht="14" thickTop="1" thickBot="1" x14ac:dyDescent="0.35">
      <c r="A202" s="19"/>
      <c r="B202" s="19"/>
      <c r="C202" s="19"/>
      <c r="D202" s="19"/>
      <c r="E202" s="145"/>
      <c r="F202" s="30"/>
    </row>
    <row r="203" spans="1:8" ht="13.5" thickTop="1" x14ac:dyDescent="0.3">
      <c r="A203" s="106" t="s">
        <v>193</v>
      </c>
      <c r="B203" s="107"/>
      <c r="C203" s="107"/>
      <c r="D203" s="107"/>
      <c r="E203" s="146"/>
      <c r="F203" s="108"/>
    </row>
    <row r="204" spans="1:8" ht="38.15" customHeight="1" thickBot="1" x14ac:dyDescent="0.35">
      <c r="A204" s="21" t="s">
        <v>98</v>
      </c>
      <c r="B204" s="21" t="s">
        <v>99</v>
      </c>
      <c r="C204" s="21" t="s">
        <v>109</v>
      </c>
      <c r="D204" s="21" t="s">
        <v>100</v>
      </c>
      <c r="E204" s="151" t="s">
        <v>14</v>
      </c>
      <c r="F204" s="103" t="s">
        <v>15</v>
      </c>
    </row>
    <row r="205" spans="1:8" x14ac:dyDescent="0.3">
      <c r="A205" s="58" t="s">
        <v>194</v>
      </c>
      <c r="B205" s="58" t="s">
        <v>195</v>
      </c>
      <c r="C205" t="s">
        <v>114</v>
      </c>
      <c r="D205" s="59">
        <v>118851</v>
      </c>
      <c r="E205" s="150">
        <v>8464568.2200000025</v>
      </c>
      <c r="F205" s="60">
        <v>6.6347842230183671E-3</v>
      </c>
    </row>
    <row r="206" spans="1:8" x14ac:dyDescent="0.3">
      <c r="A206" s="58" t="s">
        <v>196</v>
      </c>
      <c r="B206" s="58" t="s">
        <v>197</v>
      </c>
      <c r="D206" s="59">
        <v>4397301.4277999941</v>
      </c>
      <c r="E206" s="143">
        <v>7576110.6299590031</v>
      </c>
      <c r="F206" s="62">
        <v>5.9383843301925353E-3</v>
      </c>
    </row>
    <row r="207" spans="1:8" x14ac:dyDescent="0.3">
      <c r="A207" s="58" t="s">
        <v>200</v>
      </c>
      <c r="B207" s="58" t="s">
        <v>201</v>
      </c>
      <c r="D207" s="59">
        <v>5104765.946000006</v>
      </c>
      <c r="E207" s="143">
        <v>6937376.9206500109</v>
      </c>
      <c r="F207" s="62">
        <v>5.4377255574012519E-3</v>
      </c>
    </row>
    <row r="208" spans="1:8" x14ac:dyDescent="0.3">
      <c r="A208" s="58" t="s">
        <v>198</v>
      </c>
      <c r="B208" s="58" t="s">
        <v>199</v>
      </c>
      <c r="C208" t="s">
        <v>114</v>
      </c>
      <c r="D208" s="59">
        <v>350472</v>
      </c>
      <c r="E208" s="143">
        <v>4692820.0799999954</v>
      </c>
      <c r="F208" s="62">
        <v>3.6783741141905228E-3</v>
      </c>
      <c r="H208" s="13"/>
    </row>
    <row r="209" spans="1:8" x14ac:dyDescent="0.3">
      <c r="A209" s="58" t="s">
        <v>208</v>
      </c>
      <c r="B209" s="58" t="s">
        <v>209</v>
      </c>
      <c r="D209" s="59">
        <v>755517.53460000083</v>
      </c>
      <c r="E209" s="143">
        <v>3553652.2757450044</v>
      </c>
      <c r="F209" s="62">
        <v>2.7854599833571029E-3</v>
      </c>
      <c r="H209" s="13"/>
    </row>
    <row r="210" spans="1:8" x14ac:dyDescent="0.3">
      <c r="A210" s="58" t="s">
        <v>206</v>
      </c>
      <c r="B210" s="58" t="s">
        <v>207</v>
      </c>
      <c r="D210" s="59">
        <v>2803049.3586000004</v>
      </c>
      <c r="E210" s="143">
        <v>3110543.8732339982</v>
      </c>
      <c r="F210" s="62">
        <v>2.4381382344319234E-3</v>
      </c>
      <c r="H210" s="13"/>
    </row>
    <row r="211" spans="1:8" x14ac:dyDescent="0.3">
      <c r="A211" s="58" t="s">
        <v>210</v>
      </c>
      <c r="B211" s="58" t="s">
        <v>211</v>
      </c>
      <c r="C211" t="s">
        <v>114</v>
      </c>
      <c r="D211" s="59">
        <v>116104</v>
      </c>
      <c r="E211" s="143">
        <v>2518295.7600000016</v>
      </c>
      <c r="F211" s="62">
        <v>1.9739162758312619E-3</v>
      </c>
      <c r="H211" s="13"/>
    </row>
    <row r="212" spans="1:8" x14ac:dyDescent="0.3">
      <c r="A212" s="58" t="s">
        <v>1908</v>
      </c>
      <c r="B212" s="58" t="s">
        <v>1913</v>
      </c>
      <c r="D212" s="59">
        <v>2082452.0148000009</v>
      </c>
      <c r="E212" s="143">
        <v>2237802.9351049983</v>
      </c>
      <c r="F212" s="62">
        <v>1.7540575280588656E-3</v>
      </c>
      <c r="H212" s="13"/>
    </row>
    <row r="213" spans="1:8" x14ac:dyDescent="0.3">
      <c r="A213" s="58" t="s">
        <v>204</v>
      </c>
      <c r="B213" s="58" t="s">
        <v>205</v>
      </c>
      <c r="C213" t="s">
        <v>114</v>
      </c>
      <c r="D213" s="59">
        <v>277544</v>
      </c>
      <c r="E213" s="143">
        <v>1934481.6800000004</v>
      </c>
      <c r="F213" s="62">
        <v>1.5163051672093515E-3</v>
      </c>
    </row>
    <row r="214" spans="1:8" x14ac:dyDescent="0.3">
      <c r="A214" s="58" t="s">
        <v>1909</v>
      </c>
      <c r="B214" s="58" t="s">
        <v>1914</v>
      </c>
      <c r="D214" s="59">
        <v>1824694.3468000004</v>
      </c>
      <c r="E214" s="143">
        <v>1855349.2118290002</v>
      </c>
      <c r="F214" s="62">
        <v>1.4542787486486355E-3</v>
      </c>
    </row>
    <row r="215" spans="1:8" x14ac:dyDescent="0.3">
      <c r="A215" s="58" t="s">
        <v>202</v>
      </c>
      <c r="B215" s="58" t="s">
        <v>203</v>
      </c>
      <c r="D215" s="59">
        <v>508741.74900000001</v>
      </c>
      <c r="E215" s="143">
        <v>525733.72341699991</v>
      </c>
      <c r="F215" s="62">
        <v>4.1208597095290604E-4</v>
      </c>
    </row>
    <row r="216" spans="1:8" x14ac:dyDescent="0.3">
      <c r="A216" s="58" t="s">
        <v>1910</v>
      </c>
      <c r="B216" s="58" t="s">
        <v>1915</v>
      </c>
      <c r="C216" t="s">
        <v>114</v>
      </c>
      <c r="D216" s="59">
        <v>9088</v>
      </c>
      <c r="E216" s="143">
        <v>241559.04000000001</v>
      </c>
      <c r="F216" s="62">
        <v>1.8934127126917551E-4</v>
      </c>
    </row>
    <row r="217" spans="1:8" x14ac:dyDescent="0.3">
      <c r="A217" s="58" t="s">
        <v>222</v>
      </c>
      <c r="B217" s="58" t="s">
        <v>223</v>
      </c>
      <c r="D217" s="59">
        <v>84970.59</v>
      </c>
      <c r="E217" s="143">
        <v>181522.67141700001</v>
      </c>
      <c r="F217" s="62">
        <v>1.4228295231787479E-4</v>
      </c>
    </row>
    <row r="218" spans="1:8" x14ac:dyDescent="0.3">
      <c r="A218" s="58" t="s">
        <v>212</v>
      </c>
      <c r="B218" s="58" t="s">
        <v>213</v>
      </c>
      <c r="D218" s="59">
        <v>127922.61950000002</v>
      </c>
      <c r="E218" s="143">
        <v>176853.02146100003</v>
      </c>
      <c r="F218" s="62">
        <v>1.3862273964667407E-4</v>
      </c>
    </row>
    <row r="219" spans="1:8" x14ac:dyDescent="0.3">
      <c r="A219" s="58" t="s">
        <v>1911</v>
      </c>
      <c r="B219" s="58" t="s">
        <v>1916</v>
      </c>
      <c r="D219" s="59">
        <v>140134.5019</v>
      </c>
      <c r="E219" s="143">
        <v>154386.18074399998</v>
      </c>
      <c r="F219" s="62">
        <v>1.2101255133511733E-4</v>
      </c>
    </row>
    <row r="220" spans="1:8" x14ac:dyDescent="0.3">
      <c r="A220" s="58" t="s">
        <v>216</v>
      </c>
      <c r="B220" s="58" t="s">
        <v>217</v>
      </c>
      <c r="D220" s="59">
        <v>11906.786100000001</v>
      </c>
      <c r="E220" s="143">
        <v>133052.50034299999</v>
      </c>
      <c r="F220" s="62">
        <v>1.042905683036579E-4</v>
      </c>
    </row>
    <row r="221" spans="1:8" x14ac:dyDescent="0.3">
      <c r="A221" s="58" t="s">
        <v>220</v>
      </c>
      <c r="B221" s="58" t="s">
        <v>221</v>
      </c>
      <c r="D221" s="59">
        <v>61667.650399999999</v>
      </c>
      <c r="E221" s="143">
        <v>79748.605495999989</v>
      </c>
      <c r="F221" s="62">
        <v>6.250936560501563E-5</v>
      </c>
    </row>
    <row r="222" spans="1:8" x14ac:dyDescent="0.3">
      <c r="A222" s="58" t="s">
        <v>218</v>
      </c>
      <c r="B222" s="58" t="s">
        <v>219</v>
      </c>
      <c r="D222" s="59">
        <v>21459.254199999999</v>
      </c>
      <c r="E222" s="143">
        <v>28912.053184999997</v>
      </c>
      <c r="F222" s="62">
        <v>2.2662140506312305E-5</v>
      </c>
    </row>
    <row r="223" spans="1:8" x14ac:dyDescent="0.3">
      <c r="A223" s="58" t="s">
        <v>214</v>
      </c>
      <c r="B223" s="58" t="s">
        <v>215</v>
      </c>
      <c r="D223" s="59">
        <v>853.01379999999995</v>
      </c>
      <c r="E223" s="143">
        <v>11665.680246</v>
      </c>
      <c r="F223" s="62">
        <v>9.1439125109842638E-6</v>
      </c>
    </row>
    <row r="224" spans="1:8" ht="13.5" thickBot="1" x14ac:dyDescent="0.35">
      <c r="A224" s="58" t="s">
        <v>1912</v>
      </c>
      <c r="B224" s="58" t="s">
        <v>1917</v>
      </c>
      <c r="C224" t="s">
        <v>114</v>
      </c>
      <c r="D224" s="59">
        <v>320</v>
      </c>
      <c r="E224" s="143">
        <v>3724.8</v>
      </c>
      <c r="F224" s="62">
        <v>2.9196107387387573E-6</v>
      </c>
    </row>
    <row r="225" spans="1:6" ht="13.5" thickBot="1" x14ac:dyDescent="0.35">
      <c r="A225" s="54" t="s">
        <v>31</v>
      </c>
      <c r="B225" s="55"/>
      <c r="C225" s="55"/>
      <c r="D225" s="63">
        <v>18797815.793500006</v>
      </c>
      <c r="E225" s="168">
        <v>44418159.862831011</v>
      </c>
      <c r="F225" s="57">
        <v>3.481629524552627E-2</v>
      </c>
    </row>
    <row r="226" spans="1:6" ht="14" thickTop="1" thickBot="1" x14ac:dyDescent="0.35">
      <c r="A226" s="19"/>
      <c r="B226" s="19"/>
      <c r="C226" s="19"/>
      <c r="D226" s="19"/>
      <c r="E226" s="145"/>
      <c r="F226" s="30"/>
    </row>
    <row r="227" spans="1:6" ht="13.5" thickTop="1" x14ac:dyDescent="0.3">
      <c r="A227" s="106" t="s">
        <v>225</v>
      </c>
      <c r="B227" s="107"/>
      <c r="C227" s="107"/>
      <c r="D227" s="107"/>
      <c r="E227" s="146"/>
      <c r="F227" s="108"/>
    </row>
    <row r="228" spans="1:6" ht="22" customHeight="1" x14ac:dyDescent="0.3">
      <c r="A228" s="28" t="s">
        <v>33</v>
      </c>
      <c r="B228" s="34"/>
      <c r="C228" s="34"/>
      <c r="D228" s="35"/>
      <c r="E228" s="147"/>
      <c r="F228" s="28"/>
    </row>
    <row r="229" spans="1:6" ht="13.5" thickBot="1" x14ac:dyDescent="0.35">
      <c r="A229" s="48" t="s">
        <v>34</v>
      </c>
      <c r="B229" s="48"/>
      <c r="C229" s="48"/>
      <c r="D229" s="49"/>
      <c r="E229" s="157"/>
      <c r="F229" s="102"/>
    </row>
    <row r="230" spans="1:6" ht="38.15" customHeight="1" thickBot="1" x14ac:dyDescent="0.35">
      <c r="A230" s="21" t="s">
        <v>98</v>
      </c>
      <c r="B230" s="50" t="s">
        <v>103</v>
      </c>
      <c r="C230" s="50"/>
      <c r="D230" s="51"/>
      <c r="E230" s="159" t="s">
        <v>14</v>
      </c>
      <c r="F230" s="25" t="s">
        <v>15</v>
      </c>
    </row>
    <row r="231" spans="1:6" ht="13.5" thickBot="1" x14ac:dyDescent="0.35">
      <c r="A231" s="41" t="s">
        <v>104</v>
      </c>
      <c r="B231" s="43"/>
      <c r="C231" s="43"/>
      <c r="D231" s="64"/>
      <c r="E231" s="171">
        <v>0</v>
      </c>
      <c r="F231" s="68">
        <v>0</v>
      </c>
    </row>
    <row r="232" spans="1:6" ht="14" thickTop="1" thickBot="1" x14ac:dyDescent="0.35">
      <c r="A232" s="19" t="s">
        <v>31</v>
      </c>
      <c r="B232" s="19"/>
      <c r="C232" s="19"/>
      <c r="D232" s="20"/>
      <c r="E232" s="170">
        <v>0</v>
      </c>
      <c r="F232" s="69">
        <v>0</v>
      </c>
    </row>
    <row r="233" spans="1:6" ht="14" thickTop="1" thickBot="1" x14ac:dyDescent="0.35">
      <c r="A233" s="19"/>
      <c r="B233" s="19"/>
      <c r="C233" s="19"/>
      <c r="D233" s="19"/>
      <c r="E233" s="145"/>
      <c r="F233" s="30"/>
    </row>
    <row r="234" spans="1:6" ht="13.5" thickTop="1" x14ac:dyDescent="0.3">
      <c r="A234" s="106" t="s">
        <v>225</v>
      </c>
      <c r="B234" s="107"/>
      <c r="C234" s="107"/>
      <c r="D234" s="107"/>
      <c r="E234" s="146"/>
      <c r="F234" s="108"/>
    </row>
    <row r="235" spans="1:6" x14ac:dyDescent="0.3">
      <c r="A235" s="28" t="s">
        <v>51</v>
      </c>
      <c r="B235" s="34"/>
      <c r="C235" s="34"/>
      <c r="D235" s="35"/>
      <c r="E235" s="147"/>
      <c r="F235" s="28"/>
    </row>
    <row r="236" spans="1:6" ht="22" customHeight="1" x14ac:dyDescent="0.3">
      <c r="A236" s="28" t="s">
        <v>33</v>
      </c>
      <c r="B236" s="34"/>
      <c r="C236" s="34"/>
      <c r="D236" s="35"/>
      <c r="E236" s="147"/>
      <c r="F236" s="28"/>
    </row>
    <row r="237" spans="1:6" ht="13.5" thickBot="1" x14ac:dyDescent="0.35">
      <c r="A237" s="36" t="s">
        <v>52</v>
      </c>
      <c r="B237" s="36"/>
      <c r="C237" s="36"/>
      <c r="D237" s="37"/>
      <c r="E237" s="148"/>
      <c r="F237" s="100"/>
    </row>
    <row r="238" spans="1:6" ht="38.15" customHeight="1" thickTop="1" thickBot="1" x14ac:dyDescent="0.35">
      <c r="A238" s="22" t="s">
        <v>53</v>
      </c>
      <c r="B238" s="22"/>
      <c r="C238" s="22"/>
      <c r="D238" s="23"/>
      <c r="E238" s="149" t="s">
        <v>14</v>
      </c>
      <c r="F238" s="38" t="s">
        <v>15</v>
      </c>
    </row>
    <row r="239" spans="1:6" ht="13.5" thickBot="1" x14ac:dyDescent="0.35">
      <c r="A239" s="41" t="s">
        <v>104</v>
      </c>
      <c r="B239" s="39"/>
      <c r="C239" s="39"/>
      <c r="D239" s="27"/>
      <c r="E239" s="172">
        <v>0</v>
      </c>
      <c r="F239" s="141">
        <v>0</v>
      </c>
    </row>
    <row r="240" spans="1:6" ht="14" thickTop="1" thickBot="1" x14ac:dyDescent="0.35">
      <c r="A240" s="19" t="s">
        <v>31</v>
      </c>
      <c r="B240" s="19"/>
      <c r="C240" s="19"/>
      <c r="D240" s="20"/>
      <c r="E240" s="170">
        <v>0</v>
      </c>
      <c r="F240" s="67">
        <v>0</v>
      </c>
    </row>
    <row r="241" spans="1:6" ht="14" thickTop="1" thickBot="1" x14ac:dyDescent="0.35">
      <c r="A241" s="19"/>
      <c r="B241" s="19"/>
      <c r="C241" s="19"/>
      <c r="D241" s="19"/>
      <c r="E241" s="145"/>
      <c r="F241" s="30"/>
    </row>
    <row r="242" spans="1:6" ht="13.5" thickTop="1" x14ac:dyDescent="0.3">
      <c r="A242" s="106" t="s">
        <v>226</v>
      </c>
      <c r="B242" s="107"/>
      <c r="C242" s="107"/>
      <c r="D242" s="107"/>
      <c r="E242" s="146"/>
      <c r="F242" s="108"/>
    </row>
    <row r="243" spans="1:6" ht="38.15" customHeight="1" thickBot="1" x14ac:dyDescent="0.35">
      <c r="A243" s="21" t="s">
        <v>98</v>
      </c>
      <c r="B243" s="21" t="s">
        <v>99</v>
      </c>
      <c r="C243" s="21" t="s">
        <v>109</v>
      </c>
      <c r="D243" s="21" t="s">
        <v>100</v>
      </c>
      <c r="E243" s="151" t="s">
        <v>14</v>
      </c>
      <c r="F243" s="103" t="s">
        <v>15</v>
      </c>
    </row>
    <row r="244" spans="1:6" x14ac:dyDescent="0.3">
      <c r="A244" s="58" t="s">
        <v>227</v>
      </c>
      <c r="B244" s="58" t="s">
        <v>228</v>
      </c>
      <c r="C244" s="58" t="s">
        <v>114</v>
      </c>
      <c r="D244" s="59">
        <v>356483</v>
      </c>
      <c r="E244" s="150">
        <v>13774503.120000003</v>
      </c>
      <c r="F244" s="60">
        <v>1.0796871571612576E-2</v>
      </c>
    </row>
    <row r="245" spans="1:6" x14ac:dyDescent="0.3">
      <c r="A245" s="58" t="s">
        <v>233</v>
      </c>
      <c r="B245" s="58" t="s">
        <v>234</v>
      </c>
      <c r="C245" s="58"/>
      <c r="D245" s="59">
        <v>2301916.1060999995</v>
      </c>
      <c r="E245" s="143">
        <v>2902785.2672739998</v>
      </c>
      <c r="F245" s="62">
        <v>2.2752907642251455E-3</v>
      </c>
    </row>
    <row r="246" spans="1:6" x14ac:dyDescent="0.3">
      <c r="A246" s="58" t="s">
        <v>229</v>
      </c>
      <c r="B246" s="58" t="s">
        <v>230</v>
      </c>
      <c r="C246" s="58" t="s">
        <v>114</v>
      </c>
      <c r="D246" s="59">
        <v>90330</v>
      </c>
      <c r="E246" s="143">
        <v>1941191.6999999997</v>
      </c>
      <c r="F246" s="62">
        <v>1.521564683545571E-3</v>
      </c>
    </row>
    <row r="247" spans="1:6" x14ac:dyDescent="0.3">
      <c r="A247" s="58" t="s">
        <v>249</v>
      </c>
      <c r="B247" s="58" t="s">
        <v>250</v>
      </c>
      <c r="C247" s="58" t="s">
        <v>114</v>
      </c>
      <c r="D247" s="59">
        <v>6374</v>
      </c>
      <c r="E247" s="143">
        <v>1586169.9000000006</v>
      </c>
      <c r="F247" s="62">
        <v>1.2432878741151692E-3</v>
      </c>
    </row>
    <row r="248" spans="1:6" x14ac:dyDescent="0.3">
      <c r="A248" s="58" t="s">
        <v>231</v>
      </c>
      <c r="B248" s="58" t="s">
        <v>232</v>
      </c>
      <c r="C248" s="58" t="s">
        <v>179</v>
      </c>
      <c r="D248" s="59">
        <v>30095</v>
      </c>
      <c r="E248" s="143">
        <v>1276157.1677400002</v>
      </c>
      <c r="F248" s="62">
        <v>1.0002905313713868E-3</v>
      </c>
    </row>
    <row r="249" spans="1:6" x14ac:dyDescent="0.3">
      <c r="A249" s="58" t="s">
        <v>1918</v>
      </c>
      <c r="B249" s="58" t="s">
        <v>244</v>
      </c>
      <c r="C249" s="58" t="s">
        <v>114</v>
      </c>
      <c r="D249" s="59">
        <v>14976</v>
      </c>
      <c r="E249" s="143">
        <v>298321.91999999993</v>
      </c>
      <c r="F249" s="62">
        <v>2.3383373100117164E-4</v>
      </c>
    </row>
    <row r="250" spans="1:6" x14ac:dyDescent="0.3">
      <c r="A250" s="58" t="s">
        <v>243</v>
      </c>
      <c r="B250" s="58" t="s">
        <v>1927</v>
      </c>
      <c r="C250" s="58" t="s">
        <v>114</v>
      </c>
      <c r="D250" s="59">
        <v>3817</v>
      </c>
      <c r="E250" s="143">
        <v>98287.75</v>
      </c>
      <c r="F250" s="62">
        <v>7.704090699808587E-5</v>
      </c>
    </row>
    <row r="251" spans="1:6" x14ac:dyDescent="0.3">
      <c r="A251" s="58" t="s">
        <v>235</v>
      </c>
      <c r="B251" s="58" t="s">
        <v>236</v>
      </c>
      <c r="C251" s="58" t="s">
        <v>114</v>
      </c>
      <c r="D251" s="59">
        <v>1856</v>
      </c>
      <c r="E251" s="143">
        <v>79789.439999999988</v>
      </c>
      <c r="F251" s="62">
        <v>6.2541372922560057E-5</v>
      </c>
    </row>
    <row r="252" spans="1:6" x14ac:dyDescent="0.3">
      <c r="A252" s="58" t="s">
        <v>1919</v>
      </c>
      <c r="B252" s="58" t="s">
        <v>1928</v>
      </c>
      <c r="C252" s="58" t="s">
        <v>179</v>
      </c>
      <c r="D252" s="59">
        <v>537</v>
      </c>
      <c r="E252" s="143">
        <v>59990.617763999995</v>
      </c>
      <c r="F252" s="62">
        <v>4.7022458077573674E-5</v>
      </c>
    </row>
    <row r="253" spans="1:6" x14ac:dyDescent="0.3">
      <c r="A253" s="58" t="s">
        <v>239</v>
      </c>
      <c r="B253" s="58" t="s">
        <v>240</v>
      </c>
      <c r="C253" s="58" t="s">
        <v>114</v>
      </c>
      <c r="D253" s="59">
        <v>250</v>
      </c>
      <c r="E253" s="143">
        <v>33742.499999999993</v>
      </c>
      <c r="F253" s="62">
        <v>2.6448390612084539E-5</v>
      </c>
    </row>
    <row r="254" spans="1:6" x14ac:dyDescent="0.3">
      <c r="A254" s="58" t="s">
        <v>1920</v>
      </c>
      <c r="B254" s="58" t="s">
        <v>1929</v>
      </c>
      <c r="C254" s="58" t="s">
        <v>114</v>
      </c>
      <c r="D254" s="59">
        <v>659</v>
      </c>
      <c r="E254" s="143">
        <v>27533.02</v>
      </c>
      <c r="F254" s="62">
        <v>2.1581212645486732E-5</v>
      </c>
    </row>
    <row r="255" spans="1:6" x14ac:dyDescent="0.3">
      <c r="A255" s="58" t="s">
        <v>237</v>
      </c>
      <c r="B255" s="58" t="s">
        <v>238</v>
      </c>
      <c r="C255" s="58" t="s">
        <v>114</v>
      </c>
      <c r="D255" s="59">
        <v>814</v>
      </c>
      <c r="E255" s="143">
        <v>27146.9</v>
      </c>
      <c r="F255" s="62">
        <v>2.1278560127649045E-5</v>
      </c>
    </row>
    <row r="256" spans="1:6" x14ac:dyDescent="0.3">
      <c r="A256" s="58" t="s">
        <v>1921</v>
      </c>
      <c r="B256" s="58" t="s">
        <v>1930</v>
      </c>
      <c r="C256" s="58" t="s">
        <v>179</v>
      </c>
      <c r="D256" s="59">
        <v>149</v>
      </c>
      <c r="E256" s="143">
        <v>19425.658056</v>
      </c>
      <c r="F256" s="62">
        <v>1.5226417490164479E-5</v>
      </c>
    </row>
    <row r="257" spans="1:6" x14ac:dyDescent="0.3">
      <c r="A257" s="58" t="s">
        <v>1922</v>
      </c>
      <c r="B257" s="58" t="s">
        <v>1931</v>
      </c>
      <c r="C257" s="58" t="s">
        <v>179</v>
      </c>
      <c r="D257" s="59">
        <v>382</v>
      </c>
      <c r="E257" s="143">
        <v>17123.889552000001</v>
      </c>
      <c r="F257" s="62">
        <v>1.34222218172776E-5</v>
      </c>
    </row>
    <row r="258" spans="1:6" x14ac:dyDescent="0.3">
      <c r="A258" s="58" t="s">
        <v>1923</v>
      </c>
      <c r="B258" s="58" t="s">
        <v>1932</v>
      </c>
      <c r="C258" s="58" t="s">
        <v>179</v>
      </c>
      <c r="D258" s="59">
        <v>109</v>
      </c>
      <c r="E258" s="143">
        <v>16267.300391999999</v>
      </c>
      <c r="F258" s="62">
        <v>1.2750801362428154E-5</v>
      </c>
    </row>
    <row r="259" spans="1:6" x14ac:dyDescent="0.3">
      <c r="A259" s="58" t="s">
        <v>1924</v>
      </c>
      <c r="B259" s="58" t="s">
        <v>1933</v>
      </c>
      <c r="C259" s="58" t="s">
        <v>179</v>
      </c>
      <c r="D259" s="59">
        <v>179</v>
      </c>
      <c r="E259" s="143">
        <v>15378.895980000001</v>
      </c>
      <c r="F259" s="62">
        <v>1.2054443152156976E-5</v>
      </c>
    </row>
    <row r="260" spans="1:6" x14ac:dyDescent="0.3">
      <c r="A260" s="58" t="s">
        <v>1925</v>
      </c>
      <c r="B260" s="58" t="s">
        <v>1934</v>
      </c>
      <c r="C260" s="58" t="s">
        <v>179</v>
      </c>
      <c r="D260" s="59">
        <v>306</v>
      </c>
      <c r="E260" s="143">
        <v>12627.141408</v>
      </c>
      <c r="F260" s="62">
        <v>9.8975348084110902E-6</v>
      </c>
    </row>
    <row r="261" spans="1:6" x14ac:dyDescent="0.3">
      <c r="A261" s="58" t="s">
        <v>241</v>
      </c>
      <c r="B261" s="58" t="s">
        <v>242</v>
      </c>
      <c r="C261" s="58" t="s">
        <v>179</v>
      </c>
      <c r="D261" s="59">
        <v>155</v>
      </c>
      <c r="E261" s="143">
        <v>12240.12804</v>
      </c>
      <c r="F261" s="62">
        <v>9.5941820417529453E-6</v>
      </c>
    </row>
    <row r="262" spans="1:6" x14ac:dyDescent="0.3">
      <c r="A262" s="58" t="s">
        <v>245</v>
      </c>
      <c r="B262" s="58" t="s">
        <v>246</v>
      </c>
      <c r="C262" s="58" t="s">
        <v>179</v>
      </c>
      <c r="D262" s="59">
        <v>165</v>
      </c>
      <c r="E262" s="143">
        <v>7655.8759200000004</v>
      </c>
      <c r="F262" s="62">
        <v>6.0009067736478365E-6</v>
      </c>
    </row>
    <row r="263" spans="1:6" x14ac:dyDescent="0.3">
      <c r="A263" s="58" t="s">
        <v>247</v>
      </c>
      <c r="B263" s="58" t="s">
        <v>248</v>
      </c>
      <c r="C263" s="58" t="s">
        <v>114</v>
      </c>
      <c r="D263" s="59">
        <v>718</v>
      </c>
      <c r="E263" s="143">
        <v>3791.0400000000004</v>
      </c>
      <c r="F263" s="62">
        <v>2.9715316513606577E-6</v>
      </c>
    </row>
    <row r="264" spans="1:6" ht="13.5" thickBot="1" x14ac:dyDescent="0.35">
      <c r="A264" s="58" t="s">
        <v>1926</v>
      </c>
      <c r="B264" s="58" t="s">
        <v>1935</v>
      </c>
      <c r="C264" s="58" t="s">
        <v>179</v>
      </c>
      <c r="D264" s="59">
        <v>39</v>
      </c>
      <c r="E264" s="143">
        <v>2612.3643000000002</v>
      </c>
      <c r="F264" s="62">
        <v>2.0476500386001281E-6</v>
      </c>
    </row>
    <row r="265" spans="1:6" ht="13.5" thickBot="1" x14ac:dyDescent="0.35">
      <c r="A265" s="54" t="s">
        <v>31</v>
      </c>
      <c r="B265" s="55"/>
      <c r="C265" s="55"/>
      <c r="D265" s="63">
        <v>2810309.1060999995</v>
      </c>
      <c r="E265" s="168">
        <v>22212741.596426003</v>
      </c>
      <c r="F265" s="57">
        <v>1.7411017746390259E-2</v>
      </c>
    </row>
    <row r="266" spans="1:6" ht="14" thickTop="1" thickBot="1" x14ac:dyDescent="0.35">
      <c r="A266" s="19"/>
      <c r="B266" s="19"/>
      <c r="C266" s="19"/>
      <c r="D266" s="19"/>
      <c r="E266" s="145"/>
      <c r="F266" s="30"/>
    </row>
    <row r="267" spans="1:6" ht="13.5" thickTop="1" x14ac:dyDescent="0.3">
      <c r="A267" s="106" t="s">
        <v>251</v>
      </c>
      <c r="B267" s="107"/>
      <c r="C267" s="107"/>
      <c r="D267" s="107"/>
      <c r="E267" s="146"/>
      <c r="F267" s="108"/>
    </row>
    <row r="268" spans="1:6" ht="22" customHeight="1" x14ac:dyDescent="0.3">
      <c r="A268" s="28" t="s">
        <v>33</v>
      </c>
      <c r="B268" s="34"/>
      <c r="C268" s="34"/>
      <c r="D268" s="35"/>
      <c r="E268" s="147"/>
      <c r="F268" s="28"/>
    </row>
    <row r="269" spans="1:6" ht="13.5" thickBot="1" x14ac:dyDescent="0.35">
      <c r="A269" s="36" t="s">
        <v>34</v>
      </c>
      <c r="B269" s="36"/>
      <c r="C269" s="36"/>
      <c r="D269" s="37"/>
      <c r="E269" s="148"/>
      <c r="F269" s="100"/>
    </row>
    <row r="270" spans="1:6" ht="38.15" customHeight="1" thickTop="1" thickBot="1" x14ac:dyDescent="0.35">
      <c r="A270" s="19" t="s">
        <v>98</v>
      </c>
      <c r="B270" s="19"/>
      <c r="C270" s="19"/>
      <c r="D270" s="20"/>
      <c r="E270" s="160" t="s">
        <v>14</v>
      </c>
      <c r="F270" s="31" t="s">
        <v>15</v>
      </c>
    </row>
    <row r="271" spans="1:6" ht="14" thickTop="1" thickBot="1" x14ac:dyDescent="0.35">
      <c r="A271" s="65" t="s">
        <v>104</v>
      </c>
      <c r="B271" s="65"/>
      <c r="C271" s="65"/>
      <c r="D271" s="66"/>
      <c r="E271" s="169">
        <v>0</v>
      </c>
      <c r="F271" s="142">
        <v>0</v>
      </c>
    </row>
    <row r="272" spans="1:6" ht="14" thickTop="1" thickBot="1" x14ac:dyDescent="0.35">
      <c r="A272" s="19" t="s">
        <v>31</v>
      </c>
      <c r="B272" s="19"/>
      <c r="C272" s="19"/>
      <c r="D272" s="20"/>
      <c r="E272" s="170">
        <v>0</v>
      </c>
      <c r="F272" s="69">
        <v>0</v>
      </c>
    </row>
    <row r="273" spans="1:9" ht="13.5" thickTop="1" x14ac:dyDescent="0.3">
      <c r="A273" s="32" t="s">
        <v>252</v>
      </c>
      <c r="B273" s="32"/>
      <c r="C273" s="32"/>
      <c r="D273" s="33"/>
      <c r="E273" s="161"/>
      <c r="F273" s="32"/>
    </row>
    <row r="274" spans="1:9" x14ac:dyDescent="0.3">
      <c r="A274" s="34" t="s">
        <v>51</v>
      </c>
      <c r="B274" s="34"/>
      <c r="C274" s="34"/>
      <c r="D274" s="35"/>
      <c r="E274" s="154"/>
      <c r="F274" s="34"/>
    </row>
    <row r="275" spans="1:9" ht="22" customHeight="1" x14ac:dyDescent="0.3">
      <c r="A275" s="34" t="s">
        <v>33</v>
      </c>
      <c r="B275" s="34"/>
      <c r="C275" s="34"/>
      <c r="D275" s="35"/>
      <c r="E275" s="154"/>
      <c r="F275" s="34"/>
    </row>
    <row r="276" spans="1:9" ht="13.5" thickBot="1" x14ac:dyDescent="0.35">
      <c r="A276" s="36" t="s">
        <v>52</v>
      </c>
      <c r="B276" s="36"/>
      <c r="C276" s="36"/>
      <c r="D276" s="37"/>
      <c r="E276" s="155"/>
      <c r="F276" s="36"/>
    </row>
    <row r="277" spans="1:9" ht="38.15" customHeight="1" thickTop="1" thickBot="1" x14ac:dyDescent="0.35">
      <c r="A277" s="22" t="s">
        <v>53</v>
      </c>
      <c r="B277" s="22"/>
      <c r="C277" s="22"/>
      <c r="D277" s="23"/>
      <c r="E277" s="149" t="s">
        <v>14</v>
      </c>
      <c r="F277" s="38" t="s">
        <v>15</v>
      </c>
      <c r="I277" s="182"/>
    </row>
    <row r="278" spans="1:9" x14ac:dyDescent="0.3">
      <c r="A278" s="26" t="s">
        <v>255</v>
      </c>
      <c r="B278" s="39"/>
      <c r="C278" s="39"/>
      <c r="D278" s="27"/>
      <c r="E278" s="150">
        <v>4139220.8763080002</v>
      </c>
      <c r="F278" s="60">
        <v>3.2444463381874158E-3</v>
      </c>
    </row>
    <row r="279" spans="1:9" x14ac:dyDescent="0.3">
      <c r="A279" s="28" t="s">
        <v>258</v>
      </c>
      <c r="B279" s="40"/>
      <c r="C279" s="40"/>
      <c r="D279" s="29"/>
      <c r="E279" s="143">
        <v>2625777.9199979985</v>
      </c>
      <c r="F279" s="62">
        <v>2.0581640390810976E-3</v>
      </c>
    </row>
    <row r="280" spans="1:9" x14ac:dyDescent="0.3">
      <c r="A280" s="28" t="s">
        <v>66</v>
      </c>
      <c r="B280" s="40"/>
      <c r="C280" s="40"/>
      <c r="D280" s="29"/>
      <c r="E280" s="143">
        <v>2432150.0551070007</v>
      </c>
      <c r="F280" s="62">
        <v>1.9063926705096808E-3</v>
      </c>
    </row>
    <row r="281" spans="1:9" x14ac:dyDescent="0.3">
      <c r="A281" s="28" t="s">
        <v>253</v>
      </c>
      <c r="B281" s="40"/>
      <c r="C281" s="40"/>
      <c r="D281" s="29"/>
      <c r="E281" s="143">
        <v>1719208.6113029995</v>
      </c>
      <c r="F281" s="62">
        <v>1.3475676341528091E-3</v>
      </c>
    </row>
    <row r="282" spans="1:9" x14ac:dyDescent="0.3">
      <c r="A282" s="28" t="s">
        <v>256</v>
      </c>
      <c r="B282" s="40"/>
      <c r="C282" s="40"/>
      <c r="D282" s="29"/>
      <c r="E282" s="143">
        <v>1649451.648148</v>
      </c>
      <c r="F282" s="62">
        <v>1.2928900195884993E-3</v>
      </c>
    </row>
    <row r="283" spans="1:9" x14ac:dyDescent="0.3">
      <c r="A283" s="28" t="s">
        <v>257</v>
      </c>
      <c r="B283" s="40"/>
      <c r="C283" s="40"/>
      <c r="D283" s="29"/>
      <c r="E283" s="143">
        <v>1549368.2999999991</v>
      </c>
      <c r="F283" s="62">
        <v>1.2144416685302324E-3</v>
      </c>
    </row>
    <row r="284" spans="1:9" x14ac:dyDescent="0.3">
      <c r="A284" s="28" t="s">
        <v>259</v>
      </c>
      <c r="B284" s="40"/>
      <c r="C284" s="40"/>
      <c r="D284" s="29"/>
      <c r="E284" s="143">
        <v>1493926.5200970008</v>
      </c>
      <c r="F284" s="62">
        <v>1.1709847269549573E-3</v>
      </c>
    </row>
    <row r="285" spans="1:9" x14ac:dyDescent="0.3">
      <c r="A285" s="28" t="s">
        <v>1936</v>
      </c>
      <c r="B285" s="40"/>
      <c r="C285" s="40"/>
      <c r="D285" s="29"/>
      <c r="E285" s="143">
        <v>333263.40443400003</v>
      </c>
      <c r="F285" s="62">
        <v>2.6122192182510308E-4</v>
      </c>
    </row>
    <row r="286" spans="1:9" x14ac:dyDescent="0.3">
      <c r="A286" s="28" t="s">
        <v>1937</v>
      </c>
      <c r="B286" s="40"/>
      <c r="C286" s="40"/>
      <c r="D286" s="29"/>
      <c r="E286" s="143">
        <v>162357.51999999999</v>
      </c>
      <c r="F286" s="62">
        <v>1.2726072779934293E-4</v>
      </c>
    </row>
    <row r="287" spans="1:9" x14ac:dyDescent="0.3">
      <c r="A287" s="28" t="s">
        <v>254</v>
      </c>
      <c r="B287" s="40"/>
      <c r="C287" s="40"/>
      <c r="D287" s="29"/>
      <c r="E287" s="143">
        <v>123395.02569900001</v>
      </c>
      <c r="F287" s="62">
        <v>9.6720747996602587E-5</v>
      </c>
    </row>
    <row r="288" spans="1:9" x14ac:dyDescent="0.3">
      <c r="A288" s="28" t="s">
        <v>81</v>
      </c>
      <c r="B288" s="40"/>
      <c r="C288" s="40"/>
      <c r="D288" s="29"/>
      <c r="E288" s="143">
        <v>96823.409999999989</v>
      </c>
      <c r="F288" s="62">
        <v>7.589311307917352E-5</v>
      </c>
    </row>
    <row r="289" spans="1:7" x14ac:dyDescent="0.3">
      <c r="A289" s="28" t="s">
        <v>1938</v>
      </c>
      <c r="B289" s="40"/>
      <c r="C289" s="40"/>
      <c r="D289" s="29"/>
      <c r="E289" s="143">
        <v>67607.639480999991</v>
      </c>
      <c r="F289" s="62">
        <v>5.2992909753411172E-5</v>
      </c>
    </row>
    <row r="290" spans="1:7" x14ac:dyDescent="0.3">
      <c r="A290" s="28" t="s">
        <v>1939</v>
      </c>
      <c r="B290" s="40"/>
      <c r="C290" s="40"/>
      <c r="D290" s="29"/>
      <c r="E290" s="143">
        <v>65451.889490000001</v>
      </c>
      <c r="F290" s="62">
        <v>5.1303167801156142E-5</v>
      </c>
    </row>
    <row r="291" spans="1:7" x14ac:dyDescent="0.3">
      <c r="A291" s="28" t="s">
        <v>260</v>
      </c>
      <c r="B291" s="40"/>
      <c r="C291" s="40"/>
      <c r="D291" s="29"/>
      <c r="E291" s="143">
        <v>20487.133577000001</v>
      </c>
      <c r="F291" s="62">
        <v>1.6058434062871717E-5</v>
      </c>
    </row>
    <row r="292" spans="1:7" ht="13.5" thickBot="1" x14ac:dyDescent="0.35">
      <c r="A292" s="28" t="s">
        <v>105</v>
      </c>
      <c r="B292" s="40"/>
      <c r="C292" s="40"/>
      <c r="D292" s="29"/>
      <c r="E292" s="143">
        <v>15790.124846000001</v>
      </c>
      <c r="F292" s="62">
        <v>1.2376776757519133E-5</v>
      </c>
    </row>
    <row r="293" spans="1:7" ht="13.5" thickBot="1" x14ac:dyDescent="0.35">
      <c r="A293" s="76" t="s">
        <v>31</v>
      </c>
      <c r="B293" s="50"/>
      <c r="C293" s="50"/>
      <c r="D293" s="51"/>
      <c r="E293" s="168">
        <v>16494280.078487998</v>
      </c>
      <c r="F293" s="57">
        <v>1.2928714896079873E-2</v>
      </c>
    </row>
    <row r="294" spans="1:7" ht="13.5" thickBot="1" x14ac:dyDescent="0.35">
      <c r="A294" s="34"/>
      <c r="B294" s="34"/>
      <c r="C294" s="34"/>
      <c r="D294" s="34"/>
      <c r="E294" s="162"/>
      <c r="F294" s="61"/>
    </row>
    <row r="295" spans="1:7" ht="13.5" thickBot="1" x14ac:dyDescent="0.35">
      <c r="A295" s="109" t="s">
        <v>261</v>
      </c>
      <c r="B295" s="110"/>
      <c r="C295" s="110"/>
      <c r="D295" s="111"/>
      <c r="E295" s="163"/>
      <c r="F295" s="110"/>
    </row>
    <row r="296" spans="1:7" ht="37.5" customHeight="1" thickBot="1" x14ac:dyDescent="0.35">
      <c r="A296" s="112" t="s">
        <v>98</v>
      </c>
      <c r="B296" s="113" t="s">
        <v>99</v>
      </c>
      <c r="C296" s="113"/>
      <c r="D296" s="114" t="s">
        <v>100</v>
      </c>
      <c r="E296" s="164" t="s">
        <v>14</v>
      </c>
      <c r="F296" s="113" t="s">
        <v>15</v>
      </c>
    </row>
    <row r="297" spans="1:7" ht="13.5" thickBot="1" x14ac:dyDescent="0.35">
      <c r="A297" s="176" t="s">
        <v>262</v>
      </c>
      <c r="B297" s="115"/>
      <c r="C297" s="115"/>
      <c r="D297" s="115"/>
      <c r="E297" s="167"/>
      <c r="F297" s="116"/>
    </row>
    <row r="298" spans="1:7" ht="14" thickTop="1" thickBot="1" x14ac:dyDescent="0.35">
      <c r="A298" s="117" t="s">
        <v>31</v>
      </c>
      <c r="B298" s="117"/>
      <c r="C298" s="117"/>
      <c r="D298" s="118">
        <v>4297887.2901999997</v>
      </c>
      <c r="E298" s="165">
        <v>7632292.7545570005</v>
      </c>
      <c r="F298" s="119">
        <v>5.9824215763001039E-3</v>
      </c>
    </row>
    <row r="299" spans="1:7" ht="14" thickTop="1" thickBot="1" x14ac:dyDescent="0.35">
      <c r="E299" s="137"/>
    </row>
    <row r="300" spans="1:7" s="13" customFormat="1" ht="13.5" thickBot="1" x14ac:dyDescent="0.35">
      <c r="A300" s="121" t="s">
        <v>263</v>
      </c>
      <c r="B300" s="122"/>
      <c r="C300" s="122"/>
      <c r="D300" s="123"/>
      <c r="E300" s="166">
        <v>1275789913.2851489</v>
      </c>
      <c r="F300" s="124">
        <v>0.9999967081601544</v>
      </c>
      <c r="G300" s="199"/>
    </row>
    <row r="301" spans="1:7" x14ac:dyDescent="0.3">
      <c r="E301" s="137"/>
    </row>
    <row r="303" spans="1:7" ht="15" x14ac:dyDescent="0.3">
      <c r="A303" s="1" t="s">
        <v>264</v>
      </c>
    </row>
    <row r="304" spans="1:7" ht="13.5" thickBot="1" x14ac:dyDescent="0.35">
      <c r="A304" s="3"/>
    </row>
    <row r="305" spans="1:7" ht="22" customHeight="1" thickTop="1" thickBot="1" x14ac:dyDescent="0.35">
      <c r="A305" s="8" t="s">
        <v>265</v>
      </c>
      <c r="B305" s="8"/>
      <c r="C305" s="8"/>
      <c r="D305" s="8"/>
    </row>
    <row r="306" spans="1:7" ht="25" customHeight="1" thickBot="1" x14ac:dyDescent="0.35">
      <c r="A306" s="4" t="s">
        <v>266</v>
      </c>
      <c r="B306" s="4" t="s">
        <v>267</v>
      </c>
      <c r="C306" s="4"/>
      <c r="D306" s="4" t="s">
        <v>268</v>
      </c>
    </row>
    <row r="307" spans="1:7" ht="55" customHeight="1" thickTop="1" thickBot="1" x14ac:dyDescent="0.35">
      <c r="A307" s="6" t="s">
        <v>269</v>
      </c>
      <c r="B307" s="15">
        <v>0</v>
      </c>
      <c r="C307" s="15"/>
      <c r="D307" s="73">
        <v>0</v>
      </c>
    </row>
    <row r="308" spans="1:7" ht="55" customHeight="1" thickBot="1" x14ac:dyDescent="0.35">
      <c r="A308" s="6" t="s">
        <v>270</v>
      </c>
      <c r="B308" s="16">
        <v>0</v>
      </c>
      <c r="C308" s="16"/>
      <c r="D308" s="74">
        <v>0</v>
      </c>
    </row>
    <row r="309" spans="1:7" ht="55" customHeight="1" thickBot="1" x14ac:dyDescent="0.35">
      <c r="A309" s="6" t="s">
        <v>271</v>
      </c>
      <c r="B309" s="16">
        <v>0</v>
      </c>
      <c r="C309" s="16"/>
      <c r="D309" s="74">
        <v>0</v>
      </c>
    </row>
    <row r="310" spans="1:7" ht="55" customHeight="1" thickBot="1" x14ac:dyDescent="0.35">
      <c r="A310" s="6" t="s">
        <v>272</v>
      </c>
      <c r="B310" s="181">
        <v>63.746698000000009</v>
      </c>
      <c r="C310" s="16"/>
      <c r="D310" s="74">
        <v>4.9966453987594843E-8</v>
      </c>
      <c r="F310" s="87"/>
      <c r="G310" s="200"/>
    </row>
    <row r="311" spans="1:7" ht="13.5" thickBot="1" x14ac:dyDescent="0.35">
      <c r="A311" s="4" t="s">
        <v>31</v>
      </c>
      <c r="B311" s="14">
        <v>63.746698000000009</v>
      </c>
      <c r="C311" s="14"/>
      <c r="D311" s="71">
        <v>4.9966453987594843E-8</v>
      </c>
    </row>
    <row r="312" spans="1:7" ht="13.5" thickTop="1" x14ac:dyDescent="0.3">
      <c r="A312" s="9"/>
      <c r="B312" s="11"/>
      <c r="C312" s="11"/>
      <c r="D312" s="11"/>
    </row>
    <row r="313" spans="1:7" ht="15" x14ac:dyDescent="0.3">
      <c r="A313" s="1" t="s">
        <v>273</v>
      </c>
    </row>
    <row r="314" spans="1:7" ht="13.5" thickBot="1" x14ac:dyDescent="0.35">
      <c r="A314" s="3"/>
    </row>
    <row r="315" spans="1:7" ht="22" customHeight="1" thickTop="1" thickBot="1" x14ac:dyDescent="0.35">
      <c r="A315" s="8" t="s">
        <v>274</v>
      </c>
      <c r="B315" s="8"/>
      <c r="C315" s="8"/>
      <c r="D315" s="8"/>
    </row>
    <row r="316" spans="1:7" ht="109" customHeight="1" thickBot="1" x14ac:dyDescent="0.35">
      <c r="A316" s="4" t="s">
        <v>275</v>
      </c>
      <c r="B316" s="4" t="s">
        <v>276</v>
      </c>
      <c r="C316" s="4"/>
      <c r="D316" s="4" t="s">
        <v>277</v>
      </c>
    </row>
    <row r="317" spans="1:7" ht="14" thickTop="1" thickBot="1" x14ac:dyDescent="0.35">
      <c r="A317" s="6" t="s">
        <v>11</v>
      </c>
      <c r="B317" s="17">
        <v>0</v>
      </c>
      <c r="C317" s="17"/>
      <c r="D317" s="17">
        <v>0</v>
      </c>
    </row>
    <row r="318" spans="1:7" ht="13.5" thickBot="1" x14ac:dyDescent="0.35">
      <c r="A318" s="6" t="s">
        <v>32</v>
      </c>
      <c r="B318" s="17">
        <v>0</v>
      </c>
      <c r="C318" s="17"/>
      <c r="D318" s="17">
        <v>0</v>
      </c>
    </row>
    <row r="319" spans="1:7" ht="13.5" thickBot="1" x14ac:dyDescent="0.35">
      <c r="A319" s="6" t="s">
        <v>278</v>
      </c>
      <c r="B319" s="72">
        <v>1</v>
      </c>
      <c r="C319" s="17"/>
      <c r="D319" s="72">
        <v>0</v>
      </c>
      <c r="F319" s="87"/>
      <c r="G319" s="200"/>
    </row>
    <row r="320" spans="1:7" ht="13.5" thickBot="1" x14ac:dyDescent="0.35">
      <c r="A320" s="6" t="s">
        <v>279</v>
      </c>
      <c r="B320" s="17">
        <v>0</v>
      </c>
      <c r="C320" s="17"/>
      <c r="D320" s="17">
        <v>0</v>
      </c>
    </row>
    <row r="321" spans="1:4" ht="13.5" thickBot="1" x14ac:dyDescent="0.35">
      <c r="A321" s="6" t="s">
        <v>280</v>
      </c>
      <c r="B321" s="17">
        <v>0</v>
      </c>
      <c r="C321" s="17"/>
      <c r="D321" s="17">
        <v>0</v>
      </c>
    </row>
    <row r="322" spans="1:4" ht="13.5" thickBot="1" x14ac:dyDescent="0.35">
      <c r="A322" s="6" t="s">
        <v>281</v>
      </c>
      <c r="B322" s="17">
        <v>0</v>
      </c>
      <c r="C322" s="17"/>
      <c r="D322" s="17">
        <v>0</v>
      </c>
    </row>
    <row r="323" spans="1:4" ht="13.5" thickBot="1" x14ac:dyDescent="0.35">
      <c r="A323" s="4" t="s">
        <v>31</v>
      </c>
      <c r="B323" s="18">
        <v>0</v>
      </c>
      <c r="C323" s="18"/>
      <c r="D323" s="75">
        <v>0</v>
      </c>
    </row>
    <row r="324" spans="1:4" ht="13.5" thickTop="1" x14ac:dyDescent="0.3">
      <c r="A324" s="9"/>
      <c r="B324" s="10"/>
      <c r="C324" s="10"/>
      <c r="D324" s="10"/>
    </row>
    <row r="325" spans="1:4" ht="14.25" customHeight="1" x14ac:dyDescent="0.3">
      <c r="A325" s="1" t="s">
        <v>282</v>
      </c>
    </row>
    <row r="326" spans="1:4" ht="13.5" thickBot="1" x14ac:dyDescent="0.35">
      <c r="A326" s="3"/>
    </row>
    <row r="327" spans="1:4" ht="22" customHeight="1" thickTop="1" thickBot="1" x14ac:dyDescent="0.35">
      <c r="A327" s="7" t="s">
        <v>283</v>
      </c>
      <c r="B327" s="7"/>
      <c r="C327" s="7"/>
      <c r="D327" s="7"/>
    </row>
    <row r="328" spans="1:4" ht="64" thickTop="1" thickBot="1" x14ac:dyDescent="0.35">
      <c r="A328" s="4" t="s">
        <v>284</v>
      </c>
      <c r="B328" s="4" t="s">
        <v>285</v>
      </c>
      <c r="C328" s="4"/>
      <c r="D328" s="4" t="s">
        <v>286</v>
      </c>
    </row>
    <row r="329" spans="1:4" ht="14" thickTop="1" thickBot="1" x14ac:dyDescent="0.35">
      <c r="A329" s="6" t="s">
        <v>287</v>
      </c>
      <c r="B329" s="17">
        <v>0</v>
      </c>
      <c r="C329" s="17"/>
      <c r="D329" s="17">
        <v>0</v>
      </c>
    </row>
    <row r="330" spans="1:4" ht="13.5" thickBot="1" x14ac:dyDescent="0.35">
      <c r="A330" s="6" t="s">
        <v>288</v>
      </c>
      <c r="B330" s="17">
        <v>0</v>
      </c>
      <c r="C330" s="17"/>
      <c r="D330" s="17">
        <v>0</v>
      </c>
    </row>
    <row r="331" spans="1:4" ht="49" customHeight="1" thickBot="1" x14ac:dyDescent="0.35">
      <c r="A331" s="6" t="s">
        <v>289</v>
      </c>
      <c r="B331" s="17">
        <v>0</v>
      </c>
      <c r="C331" s="17"/>
      <c r="D331" s="17">
        <v>0</v>
      </c>
    </row>
    <row r="332" spans="1:4" ht="37" customHeight="1" thickBot="1" x14ac:dyDescent="0.35">
      <c r="A332" s="5" t="s">
        <v>290</v>
      </c>
      <c r="B332" s="18">
        <v>0</v>
      </c>
      <c r="C332" s="18"/>
      <c r="D332" s="18">
        <v>0</v>
      </c>
    </row>
    <row r="333" spans="1:4" ht="13.5" thickTop="1" x14ac:dyDescent="0.3">
      <c r="A333" s="3"/>
    </row>
    <row r="334" spans="1:4" ht="15.5" x14ac:dyDescent="0.3">
      <c r="A334" s="2"/>
    </row>
  </sheetData>
  <mergeCells count="1">
    <mergeCell ref="E6:F6"/>
  </mergeCells>
  <pageMargins left="0.7" right="0.7" top="0.75" bottom="0.75" header="0.3" footer="0.3"/>
  <pageSetup paperSize="9" orientation="portrait" r:id="rId1"/>
  <headerFooter>
    <oddFooter>&amp;R&amp;1#&amp;"Calibri"&amp;10&amp;K737373INTERNAL USE ONLY - MASON STEVENS LIMITED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1552D-B109-4F9E-A39B-1D4582734583}">
  <sheetPr>
    <tabColor theme="5" tint="0.39997558519241921"/>
  </sheetPr>
  <dimension ref="A1:I986"/>
  <sheetViews>
    <sheetView workbookViewId="0">
      <selection activeCell="A3" sqref="A3"/>
    </sheetView>
  </sheetViews>
  <sheetFormatPr defaultColWidth="21.296875" defaultRowHeight="13" x14ac:dyDescent="0.3"/>
  <cols>
    <col min="1" max="1" width="91.5" bestFit="1" customWidth="1"/>
    <col min="2" max="2" width="19.69921875" customWidth="1"/>
    <col min="3" max="3" width="23.19921875" customWidth="1"/>
    <col min="7" max="7" width="21.296875" style="92"/>
  </cols>
  <sheetData>
    <row r="1" spans="1:9" ht="14" x14ac:dyDescent="0.3">
      <c r="A1" s="79" t="s">
        <v>6</v>
      </c>
      <c r="B1" s="79"/>
      <c r="C1" s="80"/>
      <c r="D1" s="80"/>
      <c r="E1" s="80"/>
      <c r="F1" s="80"/>
      <c r="G1" s="89"/>
      <c r="H1" s="80"/>
    </row>
    <row r="2" spans="1:9" x14ac:dyDescent="0.3">
      <c r="A2" s="81" t="s">
        <v>7</v>
      </c>
      <c r="B2" s="81"/>
      <c r="C2" s="80"/>
      <c r="D2" s="80"/>
      <c r="E2" s="80"/>
      <c r="F2" s="80"/>
      <c r="G2" s="89"/>
      <c r="H2" s="80"/>
    </row>
    <row r="3" spans="1:9" ht="13.5" thickBot="1" x14ac:dyDescent="0.35">
      <c r="A3" s="207" t="s">
        <v>2343</v>
      </c>
      <c r="B3" s="81"/>
      <c r="C3" s="80"/>
      <c r="D3" s="80"/>
      <c r="E3" s="80"/>
      <c r="F3" s="80"/>
      <c r="G3" s="89"/>
      <c r="H3" s="80"/>
      <c r="I3" s="87"/>
    </row>
    <row r="4" spans="1:9" ht="14.5" thickBot="1" x14ac:dyDescent="0.35">
      <c r="A4" s="82" t="s">
        <v>291</v>
      </c>
      <c r="B4" s="82"/>
      <c r="C4" s="88" t="s">
        <v>292</v>
      </c>
      <c r="D4" s="125"/>
      <c r="E4" s="206" t="s">
        <v>10</v>
      </c>
      <c r="F4" s="206"/>
      <c r="G4" s="90"/>
    </row>
    <row r="5" spans="1:9" ht="13.5" thickTop="1" x14ac:dyDescent="0.3">
      <c r="A5" s="84"/>
      <c r="B5" s="84"/>
      <c r="C5" s="84"/>
      <c r="D5" s="84"/>
      <c r="E5" s="84"/>
      <c r="F5" s="84"/>
      <c r="G5" s="89"/>
      <c r="H5" s="84"/>
    </row>
    <row r="6" spans="1:9" x14ac:dyDescent="0.3">
      <c r="A6" s="85" t="s">
        <v>293</v>
      </c>
      <c r="B6" s="85"/>
      <c r="C6" s="86" t="s">
        <v>97</v>
      </c>
      <c r="D6" s="86"/>
      <c r="E6" s="80"/>
      <c r="F6" s="80"/>
      <c r="G6" s="89"/>
      <c r="H6" s="80"/>
    </row>
    <row r="7" spans="1:9" x14ac:dyDescent="0.3">
      <c r="A7" s="85"/>
      <c r="B7" s="85"/>
      <c r="C7" s="83"/>
      <c r="D7" s="83"/>
      <c r="E7" s="80"/>
      <c r="F7" s="80"/>
      <c r="G7" s="89"/>
      <c r="H7" s="80"/>
    </row>
    <row r="8" spans="1:9" ht="21" x14ac:dyDescent="0.3">
      <c r="A8" s="12" t="s">
        <v>98</v>
      </c>
      <c r="B8" s="12" t="s">
        <v>294</v>
      </c>
      <c r="C8" s="12" t="s">
        <v>295</v>
      </c>
      <c r="D8" s="12" t="s">
        <v>100</v>
      </c>
      <c r="E8" s="12" t="s">
        <v>14</v>
      </c>
      <c r="F8" s="12" t="s">
        <v>15</v>
      </c>
      <c r="G8" s="99"/>
    </row>
    <row r="9" spans="1:9" x14ac:dyDescent="0.3">
      <c r="A9" t="s">
        <v>296</v>
      </c>
      <c r="B9" s="193" t="s">
        <v>114</v>
      </c>
      <c r="C9" s="127" t="s">
        <v>297</v>
      </c>
      <c r="D9" s="78">
        <v>440010</v>
      </c>
      <c r="E9" s="188">
        <v>44762217.299999975</v>
      </c>
      <c r="F9" s="77">
        <v>3.5085884308912289E-2</v>
      </c>
      <c r="G9" s="91"/>
    </row>
    <row r="10" spans="1:9" x14ac:dyDescent="0.3">
      <c r="A10" t="s">
        <v>314</v>
      </c>
      <c r="B10" s="193"/>
      <c r="C10" s="127" t="s">
        <v>315</v>
      </c>
      <c r="D10" s="78">
        <v>21864479.868099999</v>
      </c>
      <c r="E10" s="188">
        <v>24177741.838140011</v>
      </c>
      <c r="F10" s="77">
        <v>1.8951193755625893E-2</v>
      </c>
      <c r="G10" s="91"/>
    </row>
    <row r="11" spans="1:9" x14ac:dyDescent="0.3">
      <c r="A11" t="s">
        <v>300</v>
      </c>
      <c r="B11" s="193" t="s">
        <v>114</v>
      </c>
      <c r="C11" s="127" t="s">
        <v>301</v>
      </c>
      <c r="D11" s="78">
        <v>38259</v>
      </c>
      <c r="E11" s="188">
        <v>17927784.810000021</v>
      </c>
      <c r="F11" s="77">
        <v>1.4052301733469674E-2</v>
      </c>
      <c r="G11" s="91"/>
    </row>
    <row r="12" spans="1:9" x14ac:dyDescent="0.3">
      <c r="A12" t="s">
        <v>302</v>
      </c>
      <c r="B12" s="193" t="s">
        <v>114</v>
      </c>
      <c r="C12" s="127" t="s">
        <v>303</v>
      </c>
      <c r="D12" s="78">
        <v>368422</v>
      </c>
      <c r="E12" s="188">
        <v>16866359.160000019</v>
      </c>
      <c r="F12" s="77">
        <v>1.3220326469402221E-2</v>
      </c>
      <c r="G12" s="91"/>
    </row>
    <row r="13" spans="1:9" x14ac:dyDescent="0.3">
      <c r="A13" t="s">
        <v>304</v>
      </c>
      <c r="B13" s="193" t="s">
        <v>114</v>
      </c>
      <c r="C13" s="127" t="s">
        <v>305</v>
      </c>
      <c r="D13" s="78">
        <v>144643</v>
      </c>
      <c r="E13" s="188">
        <v>15366872.320000006</v>
      </c>
      <c r="F13" s="77">
        <v>1.2044986529506595E-2</v>
      </c>
      <c r="G13" s="91"/>
    </row>
    <row r="14" spans="1:9" x14ac:dyDescent="0.3">
      <c r="A14" t="s">
        <v>327</v>
      </c>
      <c r="B14" s="193" t="s">
        <v>114</v>
      </c>
      <c r="C14" s="127" t="s">
        <v>328</v>
      </c>
      <c r="D14" s="78">
        <v>210451</v>
      </c>
      <c r="E14" s="188">
        <v>13308921.239999995</v>
      </c>
      <c r="F14" s="77">
        <v>1.0431906618331563E-2</v>
      </c>
      <c r="G14" s="91"/>
    </row>
    <row r="15" spans="1:9" x14ac:dyDescent="0.3">
      <c r="A15" t="s">
        <v>306</v>
      </c>
      <c r="B15" s="193" t="s">
        <v>114</v>
      </c>
      <c r="C15" s="127" t="s">
        <v>307</v>
      </c>
      <c r="D15" s="78">
        <v>330099</v>
      </c>
      <c r="E15" s="188">
        <v>13055415.450000018</v>
      </c>
      <c r="F15" s="77">
        <v>1.0233201653383846E-2</v>
      </c>
      <c r="G15" s="91"/>
    </row>
    <row r="16" spans="1:9" x14ac:dyDescent="0.3">
      <c r="A16" t="s">
        <v>325</v>
      </c>
      <c r="B16" s="193" t="s">
        <v>114</v>
      </c>
      <c r="C16" s="127" t="s">
        <v>326</v>
      </c>
      <c r="D16" s="78">
        <v>93193</v>
      </c>
      <c r="E16" s="188">
        <v>12775828.370000005</v>
      </c>
      <c r="F16" s="77">
        <v>1.0014053440117228E-2</v>
      </c>
      <c r="G16" s="91"/>
    </row>
    <row r="17" spans="1:7" x14ac:dyDescent="0.3">
      <c r="A17" t="s">
        <v>298</v>
      </c>
      <c r="B17" s="193" t="s">
        <v>114</v>
      </c>
      <c r="C17" s="127" t="s">
        <v>299</v>
      </c>
      <c r="D17" s="78">
        <v>135987</v>
      </c>
      <c r="E17" s="188">
        <v>12577437.630000005</v>
      </c>
      <c r="F17" s="77">
        <v>9.8585492007952965E-3</v>
      </c>
      <c r="G17" s="91"/>
    </row>
    <row r="18" spans="1:7" x14ac:dyDescent="0.3">
      <c r="A18" t="s">
        <v>36</v>
      </c>
      <c r="B18" s="193" t="s">
        <v>114</v>
      </c>
      <c r="C18" s="127" t="s">
        <v>324</v>
      </c>
      <c r="D18" s="78">
        <v>77304</v>
      </c>
      <c r="E18" s="188">
        <v>11846838</v>
      </c>
      <c r="F18" s="77">
        <v>9.2858846716341297E-3</v>
      </c>
      <c r="G18" s="91"/>
    </row>
    <row r="19" spans="1:7" x14ac:dyDescent="0.3">
      <c r="A19" t="s">
        <v>312</v>
      </c>
      <c r="B19" s="193" t="s">
        <v>114</v>
      </c>
      <c r="C19" s="127" t="s">
        <v>313</v>
      </c>
      <c r="D19" s="78">
        <v>38454</v>
      </c>
      <c r="E19" s="188">
        <v>10827877.32000001</v>
      </c>
      <c r="F19" s="77">
        <v>8.4871946448599137E-3</v>
      </c>
      <c r="G19" s="91"/>
    </row>
    <row r="20" spans="1:7" x14ac:dyDescent="0.3">
      <c r="A20" t="s">
        <v>310</v>
      </c>
      <c r="B20" s="193"/>
      <c r="C20" s="127" t="s">
        <v>311</v>
      </c>
      <c r="D20" s="78">
        <v>2654215.7881999966</v>
      </c>
      <c r="E20" s="188">
        <v>10228816.804567004</v>
      </c>
      <c r="F20" s="77">
        <v>8.0176341716230396E-3</v>
      </c>
      <c r="G20" s="91"/>
    </row>
    <row r="21" spans="1:7" x14ac:dyDescent="0.3">
      <c r="A21" t="s">
        <v>371</v>
      </c>
      <c r="B21" s="193" t="s">
        <v>114</v>
      </c>
      <c r="C21" s="127" t="s">
        <v>372</v>
      </c>
      <c r="D21" s="78">
        <v>151124</v>
      </c>
      <c r="E21" s="188">
        <v>8842265.2399999946</v>
      </c>
      <c r="F21" s="77">
        <v>6.9308160755333394E-3</v>
      </c>
      <c r="G21" s="91"/>
    </row>
    <row r="22" spans="1:7" x14ac:dyDescent="0.3">
      <c r="A22" t="s">
        <v>320</v>
      </c>
      <c r="B22" s="193" t="s">
        <v>114</v>
      </c>
      <c r="C22" s="127" t="s">
        <v>321</v>
      </c>
      <c r="D22" s="78">
        <v>61387</v>
      </c>
      <c r="E22" s="188">
        <v>8403266.4299999997</v>
      </c>
      <c r="F22" s="77">
        <v>6.5867164667900964E-3</v>
      </c>
      <c r="G22" s="91"/>
    </row>
    <row r="23" spans="1:7" x14ac:dyDescent="0.3">
      <c r="A23" t="s">
        <v>308</v>
      </c>
      <c r="B23" s="193" t="s">
        <v>114</v>
      </c>
      <c r="C23" s="127" t="s">
        <v>309</v>
      </c>
      <c r="D23" s="78">
        <v>156702</v>
      </c>
      <c r="E23" s="188">
        <v>7880543.5799999945</v>
      </c>
      <c r="F23" s="77">
        <v>6.1769916017815644E-3</v>
      </c>
      <c r="G23" s="91"/>
    </row>
    <row r="24" spans="1:7" x14ac:dyDescent="0.3">
      <c r="A24" t="s">
        <v>352</v>
      </c>
      <c r="B24" s="193" t="s">
        <v>114</v>
      </c>
      <c r="C24" s="127" t="s">
        <v>353</v>
      </c>
      <c r="D24" s="78">
        <v>310442</v>
      </c>
      <c r="E24" s="188">
        <v>7189836.7200000044</v>
      </c>
      <c r="F24" s="77">
        <v>5.6355961472420108E-3</v>
      </c>
      <c r="G24" s="91"/>
    </row>
    <row r="25" spans="1:7" x14ac:dyDescent="0.3">
      <c r="A25" t="s">
        <v>1940</v>
      </c>
      <c r="B25" s="193" t="s">
        <v>114</v>
      </c>
      <c r="C25" s="127" t="s">
        <v>845</v>
      </c>
      <c r="D25" s="78">
        <v>112557</v>
      </c>
      <c r="E25" s="188">
        <v>7152997.3500000006</v>
      </c>
      <c r="F25" s="77">
        <v>5.6067204133798875E-3</v>
      </c>
      <c r="G25" s="91"/>
    </row>
    <row r="26" spans="1:7" x14ac:dyDescent="0.3">
      <c r="A26" t="s">
        <v>340</v>
      </c>
      <c r="B26" s="193"/>
      <c r="C26" s="127" t="s">
        <v>341</v>
      </c>
      <c r="D26" s="78">
        <v>4083271.3269999987</v>
      </c>
      <c r="E26" s="188">
        <v>6957486.0140789989</v>
      </c>
      <c r="F26" s="77">
        <v>5.4534731319230518E-3</v>
      </c>
      <c r="G26" s="91"/>
    </row>
    <row r="27" spans="1:7" x14ac:dyDescent="0.3">
      <c r="A27" t="s">
        <v>318</v>
      </c>
      <c r="B27" s="193" t="s">
        <v>114</v>
      </c>
      <c r="C27" s="127" t="s">
        <v>319</v>
      </c>
      <c r="D27" s="78">
        <v>7345</v>
      </c>
      <c r="E27" s="188">
        <v>6947708.950000002</v>
      </c>
      <c r="F27" s="77">
        <v>5.4458095942377435E-3</v>
      </c>
      <c r="G27" s="91"/>
    </row>
    <row r="28" spans="1:7" x14ac:dyDescent="0.3">
      <c r="A28" t="s">
        <v>1941</v>
      </c>
      <c r="B28" s="193"/>
      <c r="C28" s="127" t="s">
        <v>2146</v>
      </c>
      <c r="D28" s="78">
        <v>5472653.9097000007</v>
      </c>
      <c r="E28" s="188">
        <v>6853951.7565100016</v>
      </c>
      <c r="F28" s="77">
        <v>5.37232007020743E-3</v>
      </c>
      <c r="G28" s="91"/>
    </row>
    <row r="29" spans="1:7" x14ac:dyDescent="0.3">
      <c r="A29" t="s">
        <v>337</v>
      </c>
      <c r="B29" s="193"/>
      <c r="C29" s="127" t="s">
        <v>338</v>
      </c>
      <c r="D29" s="78">
        <v>3516081.1574999988</v>
      </c>
      <c r="E29" s="188">
        <v>6308201.2046770016</v>
      </c>
      <c r="F29" s="77">
        <v>4.944545445130095E-3</v>
      </c>
      <c r="G29" s="91"/>
    </row>
    <row r="30" spans="1:7" x14ac:dyDescent="0.3">
      <c r="A30" t="s">
        <v>335</v>
      </c>
      <c r="B30" s="193"/>
      <c r="C30" s="127" t="s">
        <v>336</v>
      </c>
      <c r="D30" s="78">
        <v>1119519.1698</v>
      </c>
      <c r="E30" s="188">
        <v>6007451.8170710038</v>
      </c>
      <c r="F30" s="77">
        <v>4.7088096202311741E-3</v>
      </c>
      <c r="G30" s="91"/>
    </row>
    <row r="31" spans="1:7" x14ac:dyDescent="0.3">
      <c r="A31" t="s">
        <v>329</v>
      </c>
      <c r="B31" s="193"/>
      <c r="C31" s="127" t="s">
        <v>330</v>
      </c>
      <c r="D31" s="78">
        <v>3002327.6013000007</v>
      </c>
      <c r="E31" s="188">
        <v>5763868.5289759971</v>
      </c>
      <c r="F31" s="77">
        <v>4.51788219122542E-3</v>
      </c>
      <c r="G31" s="91"/>
    </row>
    <row r="32" spans="1:7" x14ac:dyDescent="0.3">
      <c r="A32" t="s">
        <v>493</v>
      </c>
      <c r="B32" s="193" t="s">
        <v>114</v>
      </c>
      <c r="C32" s="127" t="s">
        <v>494</v>
      </c>
      <c r="D32" s="78">
        <v>113202</v>
      </c>
      <c r="E32" s="188">
        <v>5745001.5</v>
      </c>
      <c r="F32" s="77">
        <v>4.5030936835099029E-3</v>
      </c>
      <c r="G32" s="91"/>
    </row>
    <row r="33" spans="1:7" x14ac:dyDescent="0.3">
      <c r="A33" t="s">
        <v>18</v>
      </c>
      <c r="B33" s="193" t="s">
        <v>114</v>
      </c>
      <c r="C33" s="127" t="s">
        <v>339</v>
      </c>
      <c r="D33" s="78">
        <v>149762</v>
      </c>
      <c r="E33" s="188">
        <v>5556170.2000000002</v>
      </c>
      <c r="F33" s="77">
        <v>4.3550824020021492E-3</v>
      </c>
      <c r="G33" s="91"/>
    </row>
    <row r="34" spans="1:7" x14ac:dyDescent="0.3">
      <c r="A34" t="s">
        <v>381</v>
      </c>
      <c r="B34" s="193" t="s">
        <v>114</v>
      </c>
      <c r="C34" s="127" t="s">
        <v>382</v>
      </c>
      <c r="D34" s="78">
        <v>179966</v>
      </c>
      <c r="E34" s="188">
        <v>5487163.3399999999</v>
      </c>
      <c r="F34" s="77">
        <v>4.3009928851613175E-3</v>
      </c>
      <c r="G34" s="91"/>
    </row>
    <row r="35" spans="1:7" x14ac:dyDescent="0.3">
      <c r="A35" t="s">
        <v>360</v>
      </c>
      <c r="B35" s="193" t="s">
        <v>114</v>
      </c>
      <c r="C35" s="127" t="s">
        <v>361</v>
      </c>
      <c r="D35" s="78">
        <v>146731</v>
      </c>
      <c r="E35" s="188">
        <v>5395298.8700000076</v>
      </c>
      <c r="F35" s="77">
        <v>4.2289869310121412E-3</v>
      </c>
      <c r="G35" s="91"/>
    </row>
    <row r="36" spans="1:7" x14ac:dyDescent="0.3">
      <c r="A36" t="s">
        <v>316</v>
      </c>
      <c r="B36" s="193"/>
      <c r="C36" s="127" t="s">
        <v>317</v>
      </c>
      <c r="D36" s="78">
        <v>3550790.1842999998</v>
      </c>
      <c r="E36" s="188">
        <v>5152551.6364290044</v>
      </c>
      <c r="F36" s="77">
        <v>4.0387148250460962E-3</v>
      </c>
      <c r="G36" s="91"/>
    </row>
    <row r="37" spans="1:7" x14ac:dyDescent="0.3">
      <c r="A37" t="s">
        <v>346</v>
      </c>
      <c r="B37" s="193" t="s">
        <v>114</v>
      </c>
      <c r="C37" s="127" t="s">
        <v>347</v>
      </c>
      <c r="D37" s="78">
        <v>23177</v>
      </c>
      <c r="E37" s="188">
        <v>5137182.0500000054</v>
      </c>
      <c r="F37" s="77">
        <v>4.0266677111216549E-3</v>
      </c>
      <c r="G37" s="91"/>
    </row>
    <row r="38" spans="1:7" x14ac:dyDescent="0.3">
      <c r="A38" t="s">
        <v>737</v>
      </c>
      <c r="B38" s="193" t="s">
        <v>114</v>
      </c>
      <c r="C38" s="127" t="s">
        <v>738</v>
      </c>
      <c r="D38" s="78">
        <v>30182</v>
      </c>
      <c r="E38" s="188">
        <v>4873185.7200000025</v>
      </c>
      <c r="F38" s="77">
        <v>3.8197399660039543E-3</v>
      </c>
      <c r="G38" s="91"/>
    </row>
    <row r="39" spans="1:7" x14ac:dyDescent="0.3">
      <c r="A39" t="s">
        <v>463</v>
      </c>
      <c r="B39" s="193"/>
      <c r="C39" s="127" t="s">
        <v>464</v>
      </c>
      <c r="D39" s="78">
        <v>2248103.4207999986</v>
      </c>
      <c r="E39" s="188">
        <v>4858151.4923630003</v>
      </c>
      <c r="F39" s="77">
        <v>3.8079557157285394E-3</v>
      </c>
      <c r="G39" s="91"/>
    </row>
    <row r="40" spans="1:7" x14ac:dyDescent="0.3">
      <c r="A40" t="s">
        <v>435</v>
      </c>
      <c r="B40" s="193" t="s">
        <v>114</v>
      </c>
      <c r="C40" s="127" t="s">
        <v>436</v>
      </c>
      <c r="D40" s="78">
        <v>88784</v>
      </c>
      <c r="E40" s="188">
        <v>4804990.0800000029</v>
      </c>
      <c r="F40" s="77">
        <v>3.766286306204751E-3</v>
      </c>
      <c r="G40" s="91"/>
    </row>
    <row r="41" spans="1:7" x14ac:dyDescent="0.3">
      <c r="A41" t="s">
        <v>39</v>
      </c>
      <c r="B41" s="193" t="s">
        <v>114</v>
      </c>
      <c r="C41" s="127" t="s">
        <v>520</v>
      </c>
      <c r="D41" s="78">
        <v>147010</v>
      </c>
      <c r="E41" s="188">
        <v>4751363.1999999993</v>
      </c>
      <c r="F41" s="77">
        <v>3.7242520500615E-3</v>
      </c>
      <c r="G41" s="91"/>
    </row>
    <row r="42" spans="1:7" x14ac:dyDescent="0.3">
      <c r="A42" t="s">
        <v>344</v>
      </c>
      <c r="B42" s="193"/>
      <c r="C42" s="127" t="s">
        <v>345</v>
      </c>
      <c r="D42" s="78">
        <v>2642004.7361000003</v>
      </c>
      <c r="E42" s="188">
        <v>4711487.0458949953</v>
      </c>
      <c r="F42" s="77">
        <v>3.6929959994455152E-3</v>
      </c>
      <c r="G42" s="91"/>
    </row>
    <row r="43" spans="1:7" x14ac:dyDescent="0.3">
      <c r="A43" t="s">
        <v>322</v>
      </c>
      <c r="B43" s="193"/>
      <c r="C43" s="127" t="s">
        <v>323</v>
      </c>
      <c r="D43" s="78">
        <v>2929499.6795000001</v>
      </c>
      <c r="E43" s="188">
        <v>4684269.9875379978</v>
      </c>
      <c r="F43" s="77">
        <v>3.671662503958853E-3</v>
      </c>
      <c r="G43" s="91"/>
    </row>
    <row r="44" spans="1:7" x14ac:dyDescent="0.3">
      <c r="A44" t="s">
        <v>437</v>
      </c>
      <c r="B44" s="193"/>
      <c r="C44" s="127" t="s">
        <v>438</v>
      </c>
      <c r="D44" s="78">
        <v>3889428.2388000004</v>
      </c>
      <c r="E44" s="188">
        <v>4598082.063914001</v>
      </c>
      <c r="F44" s="77">
        <v>3.6041059864425299E-3</v>
      </c>
      <c r="G44" s="91"/>
    </row>
    <row r="45" spans="1:7" x14ac:dyDescent="0.3">
      <c r="A45" t="s">
        <v>369</v>
      </c>
      <c r="B45" s="193" t="s">
        <v>114</v>
      </c>
      <c r="C45" s="127" t="s">
        <v>370</v>
      </c>
      <c r="D45" s="78">
        <v>153176</v>
      </c>
      <c r="E45" s="188">
        <v>4371643.0399999963</v>
      </c>
      <c r="F45" s="77">
        <v>3.4266167136743153E-3</v>
      </c>
      <c r="G45" s="91"/>
    </row>
    <row r="46" spans="1:7" x14ac:dyDescent="0.3">
      <c r="A46" t="s">
        <v>358</v>
      </c>
      <c r="B46" s="193" t="s">
        <v>224</v>
      </c>
      <c r="C46" s="127" t="s">
        <v>359</v>
      </c>
      <c r="D46" s="78">
        <v>6313</v>
      </c>
      <c r="E46" s="188">
        <v>4302923.4518759977</v>
      </c>
      <c r="F46" s="77">
        <v>3.3727523686058968E-3</v>
      </c>
      <c r="G46" s="91"/>
    </row>
    <row r="47" spans="1:7" x14ac:dyDescent="0.3">
      <c r="A47" t="s">
        <v>461</v>
      </c>
      <c r="B47" s="193" t="s">
        <v>114</v>
      </c>
      <c r="C47" s="127" t="s">
        <v>462</v>
      </c>
      <c r="D47" s="78">
        <v>254074</v>
      </c>
      <c r="E47" s="188">
        <v>4281146.8999999976</v>
      </c>
      <c r="F47" s="77">
        <v>3.3556832950466572E-3</v>
      </c>
      <c r="G47" s="91"/>
    </row>
    <row r="48" spans="1:7" x14ac:dyDescent="0.3">
      <c r="A48" t="s">
        <v>354</v>
      </c>
      <c r="B48" s="193"/>
      <c r="C48" s="127" t="s">
        <v>355</v>
      </c>
      <c r="D48" s="78">
        <v>116094.27430000003</v>
      </c>
      <c r="E48" s="188">
        <v>4273836.5669550011</v>
      </c>
      <c r="F48" s="77">
        <v>3.3499532504923995E-3</v>
      </c>
      <c r="G48" s="91"/>
    </row>
    <row r="49" spans="1:7" x14ac:dyDescent="0.3">
      <c r="A49" t="s">
        <v>401</v>
      </c>
      <c r="B49" s="193" t="s">
        <v>114</v>
      </c>
      <c r="C49" s="127" t="s">
        <v>402</v>
      </c>
      <c r="D49" s="78">
        <v>221449</v>
      </c>
      <c r="E49" s="188">
        <v>4260678.7599999988</v>
      </c>
      <c r="F49" s="77">
        <v>3.3396397914988878E-3</v>
      </c>
      <c r="G49" s="91"/>
    </row>
    <row r="50" spans="1:7" x14ac:dyDescent="0.3">
      <c r="A50" t="s">
        <v>391</v>
      </c>
      <c r="B50" s="193" t="s">
        <v>114</v>
      </c>
      <c r="C50" s="127" t="s">
        <v>392</v>
      </c>
      <c r="D50" s="78">
        <v>36080</v>
      </c>
      <c r="E50" s="188">
        <v>4237956.8000000026</v>
      </c>
      <c r="F50" s="77">
        <v>3.3218296804740349E-3</v>
      </c>
      <c r="G50" s="91"/>
    </row>
    <row r="51" spans="1:7" x14ac:dyDescent="0.3">
      <c r="A51" t="s">
        <v>618</v>
      </c>
      <c r="B51" s="193"/>
      <c r="C51" s="127" t="s">
        <v>619</v>
      </c>
      <c r="D51" s="78">
        <v>1996278.8077999998</v>
      </c>
      <c r="E51" s="188">
        <v>4222728.5621470017</v>
      </c>
      <c r="F51" s="77">
        <v>3.3098933595371587E-3</v>
      </c>
      <c r="G51" s="91"/>
    </row>
    <row r="52" spans="1:7" x14ac:dyDescent="0.3">
      <c r="A52" t="s">
        <v>1942</v>
      </c>
      <c r="B52" s="193" t="s">
        <v>114</v>
      </c>
      <c r="C52" s="127" t="s">
        <v>2147</v>
      </c>
      <c r="D52" s="78">
        <v>62204</v>
      </c>
      <c r="E52" s="188">
        <v>4147140.6799999992</v>
      </c>
      <c r="F52" s="77">
        <v>3.2506454525268545E-3</v>
      </c>
      <c r="G52" s="91"/>
    </row>
    <row r="53" spans="1:7" x14ac:dyDescent="0.3">
      <c r="A53" t="s">
        <v>1943</v>
      </c>
      <c r="B53" s="193" t="s">
        <v>114</v>
      </c>
      <c r="C53" s="127" t="s">
        <v>2148</v>
      </c>
      <c r="D53" s="78">
        <v>59560</v>
      </c>
      <c r="E53" s="188">
        <v>4113213.600000001</v>
      </c>
      <c r="F53" s="77">
        <v>3.2240524534392257E-3</v>
      </c>
      <c r="G53" s="91"/>
    </row>
    <row r="54" spans="1:7" x14ac:dyDescent="0.3">
      <c r="A54" t="s">
        <v>395</v>
      </c>
      <c r="B54" s="193"/>
      <c r="C54" s="127" t="s">
        <v>396</v>
      </c>
      <c r="D54" s="78">
        <v>564057.05830000015</v>
      </c>
      <c r="E54" s="188">
        <v>4066005.304756999</v>
      </c>
      <c r="F54" s="77">
        <v>3.1870492644726026E-3</v>
      </c>
      <c r="G54" s="91"/>
    </row>
    <row r="55" spans="1:7" x14ac:dyDescent="0.3">
      <c r="A55" t="s">
        <v>375</v>
      </c>
      <c r="B55" s="193" t="s">
        <v>114</v>
      </c>
      <c r="C55" s="127" t="s">
        <v>376</v>
      </c>
      <c r="D55" s="78">
        <v>56117</v>
      </c>
      <c r="E55" s="188">
        <v>4014049.0100000016</v>
      </c>
      <c r="F55" s="77">
        <v>3.1463244600075709E-3</v>
      </c>
      <c r="G55" s="91"/>
    </row>
    <row r="56" spans="1:7" x14ac:dyDescent="0.3">
      <c r="A56" t="s">
        <v>333</v>
      </c>
      <c r="B56" s="193" t="s">
        <v>114</v>
      </c>
      <c r="C56" s="127" t="s">
        <v>334</v>
      </c>
      <c r="D56" s="78">
        <v>94027</v>
      </c>
      <c r="E56" s="188">
        <v>3903060.7699999996</v>
      </c>
      <c r="F56" s="77">
        <v>3.0593287573105585E-3</v>
      </c>
      <c r="G56" s="91"/>
    </row>
    <row r="57" spans="1:7" x14ac:dyDescent="0.3">
      <c r="A57" t="s">
        <v>362</v>
      </c>
      <c r="B57" s="193" t="s">
        <v>114</v>
      </c>
      <c r="C57" s="127" t="s">
        <v>363</v>
      </c>
      <c r="D57" s="78">
        <v>679379</v>
      </c>
      <c r="E57" s="188">
        <v>3600708.7000000016</v>
      </c>
      <c r="F57" s="77">
        <v>2.822336704895405E-3</v>
      </c>
      <c r="G57" s="91"/>
    </row>
    <row r="58" spans="1:7" x14ac:dyDescent="0.3">
      <c r="A58" t="s">
        <v>471</v>
      </c>
      <c r="B58" s="193"/>
      <c r="C58" s="127" t="s">
        <v>472</v>
      </c>
      <c r="D58" s="78">
        <v>1689056.3730999997</v>
      </c>
      <c r="E58" s="188">
        <v>3568131.5882190028</v>
      </c>
      <c r="F58" s="77">
        <v>2.7968018488491514E-3</v>
      </c>
      <c r="G58" s="91"/>
    </row>
    <row r="59" spans="1:7" x14ac:dyDescent="0.3">
      <c r="A59" t="s">
        <v>397</v>
      </c>
      <c r="B59" s="193" t="s">
        <v>114</v>
      </c>
      <c r="C59" s="127" t="s">
        <v>398</v>
      </c>
      <c r="D59" s="78">
        <v>857388</v>
      </c>
      <c r="E59" s="188">
        <v>3438125.8800000013</v>
      </c>
      <c r="F59" s="77">
        <v>2.6948997199286945E-3</v>
      </c>
      <c r="G59" s="91"/>
    </row>
    <row r="60" spans="1:7" x14ac:dyDescent="0.3">
      <c r="A60" t="s">
        <v>356</v>
      </c>
      <c r="B60" s="193"/>
      <c r="C60" s="127" t="s">
        <v>357</v>
      </c>
      <c r="D60" s="78">
        <v>1608922.2813000001</v>
      </c>
      <c r="E60" s="188">
        <v>3408984.5296149985</v>
      </c>
      <c r="F60" s="77">
        <v>2.6720579102533352E-3</v>
      </c>
      <c r="G60" s="91"/>
    </row>
    <row r="61" spans="1:7" x14ac:dyDescent="0.3">
      <c r="A61" t="s">
        <v>425</v>
      </c>
      <c r="B61" s="193"/>
      <c r="C61" s="127" t="s">
        <v>426</v>
      </c>
      <c r="D61" s="78">
        <v>1828012.7585999991</v>
      </c>
      <c r="E61" s="188">
        <v>3321133.5798289999</v>
      </c>
      <c r="F61" s="77">
        <v>2.6031978660789904E-3</v>
      </c>
      <c r="G61" s="91"/>
    </row>
    <row r="62" spans="1:7" x14ac:dyDescent="0.3">
      <c r="A62" t="s">
        <v>331</v>
      </c>
      <c r="B62" s="193"/>
      <c r="C62" s="127" t="s">
        <v>332</v>
      </c>
      <c r="D62" s="78">
        <v>2134046.1665000007</v>
      </c>
      <c r="E62" s="188">
        <v>3290699.1887399987</v>
      </c>
      <c r="F62" s="77">
        <v>2.5793425347489028E-3</v>
      </c>
      <c r="G62" s="91"/>
    </row>
    <row r="63" spans="1:7" x14ac:dyDescent="0.3">
      <c r="A63" t="s">
        <v>453</v>
      </c>
      <c r="B63" s="193"/>
      <c r="C63" s="127" t="s">
        <v>454</v>
      </c>
      <c r="D63" s="78">
        <v>1797072.9212999998</v>
      </c>
      <c r="E63" s="188">
        <v>3267078.5709279999</v>
      </c>
      <c r="F63" s="77">
        <v>2.5608280304672566E-3</v>
      </c>
      <c r="G63" s="91"/>
    </row>
    <row r="64" spans="1:7" x14ac:dyDescent="0.3">
      <c r="A64" t="s">
        <v>1257</v>
      </c>
      <c r="B64" s="193"/>
      <c r="C64" s="127" t="s">
        <v>1258</v>
      </c>
      <c r="D64" s="78">
        <v>2131399.3844999997</v>
      </c>
      <c r="E64" s="188">
        <v>3252515.4607469994</v>
      </c>
      <c r="F64" s="77">
        <v>2.5494130552982646E-3</v>
      </c>
      <c r="G64" s="91"/>
    </row>
    <row r="65" spans="1:7" x14ac:dyDescent="0.3">
      <c r="A65" t="s">
        <v>393</v>
      </c>
      <c r="B65" s="193" t="s">
        <v>114</v>
      </c>
      <c r="C65" s="127" t="s">
        <v>394</v>
      </c>
      <c r="D65" s="78">
        <v>123600</v>
      </c>
      <c r="E65" s="188">
        <v>3223488.0000000009</v>
      </c>
      <c r="F65" s="77">
        <v>2.5266605155229243E-3</v>
      </c>
      <c r="G65" s="91"/>
    </row>
    <row r="66" spans="1:7" x14ac:dyDescent="0.3">
      <c r="A66" t="s">
        <v>342</v>
      </c>
      <c r="B66" s="193" t="s">
        <v>114</v>
      </c>
      <c r="C66" s="127" t="s">
        <v>343</v>
      </c>
      <c r="D66" s="78">
        <v>1458230</v>
      </c>
      <c r="E66" s="188">
        <v>3076865.3000000007</v>
      </c>
      <c r="F66" s="77">
        <v>2.41173352129513E-3</v>
      </c>
      <c r="G66" s="91"/>
    </row>
    <row r="67" spans="1:7" x14ac:dyDescent="0.3">
      <c r="A67" t="s">
        <v>455</v>
      </c>
      <c r="B67" s="193" t="s">
        <v>114</v>
      </c>
      <c r="C67" s="127" t="s">
        <v>456</v>
      </c>
      <c r="D67" s="78">
        <v>162209</v>
      </c>
      <c r="E67" s="188">
        <v>3064128.0100000012</v>
      </c>
      <c r="F67" s="77">
        <v>2.401749675312839E-3</v>
      </c>
      <c r="G67" s="91"/>
    </row>
    <row r="68" spans="1:7" x14ac:dyDescent="0.3">
      <c r="A68" t="s">
        <v>638</v>
      </c>
      <c r="B68" s="193" t="s">
        <v>114</v>
      </c>
      <c r="C68" s="127" t="s">
        <v>639</v>
      </c>
      <c r="D68" s="78">
        <v>121591</v>
      </c>
      <c r="E68" s="188">
        <v>3038559.0900000022</v>
      </c>
      <c r="F68" s="77">
        <v>2.3817080370040996E-3</v>
      </c>
      <c r="G68" s="91"/>
    </row>
    <row r="69" spans="1:7" x14ac:dyDescent="0.3">
      <c r="A69" t="s">
        <v>467</v>
      </c>
      <c r="B69" s="193" t="s">
        <v>114</v>
      </c>
      <c r="C69" s="127" t="s">
        <v>468</v>
      </c>
      <c r="D69" s="78">
        <v>93622</v>
      </c>
      <c r="E69" s="188">
        <v>2945348.1199999992</v>
      </c>
      <c r="F69" s="77">
        <v>2.3086466583010922E-3</v>
      </c>
      <c r="G69" s="91"/>
    </row>
    <row r="70" spans="1:7" x14ac:dyDescent="0.3">
      <c r="A70" t="s">
        <v>417</v>
      </c>
      <c r="B70" s="193" t="s">
        <v>114</v>
      </c>
      <c r="C70" s="127" t="s">
        <v>418</v>
      </c>
      <c r="D70" s="78">
        <v>22233</v>
      </c>
      <c r="E70" s="188">
        <v>2927419.1099999994</v>
      </c>
      <c r="F70" s="77">
        <v>2.2945933962292575E-3</v>
      </c>
      <c r="G70" s="91"/>
    </row>
    <row r="71" spans="1:7" x14ac:dyDescent="0.3">
      <c r="A71" t="s">
        <v>431</v>
      </c>
      <c r="B71" s="193" t="s">
        <v>114</v>
      </c>
      <c r="C71" s="127" t="s">
        <v>432</v>
      </c>
      <c r="D71" s="78">
        <v>105679</v>
      </c>
      <c r="E71" s="188">
        <v>2854389.7899999991</v>
      </c>
      <c r="F71" s="77">
        <v>2.2373509621579999E-3</v>
      </c>
      <c r="G71" s="91"/>
    </row>
    <row r="72" spans="1:7" x14ac:dyDescent="0.3">
      <c r="A72" t="s">
        <v>385</v>
      </c>
      <c r="B72" s="193"/>
      <c r="C72" s="127" t="s">
        <v>386</v>
      </c>
      <c r="D72" s="78">
        <v>1346705.9289999998</v>
      </c>
      <c r="E72" s="188">
        <v>2847879.0280610016</v>
      </c>
      <c r="F72" s="77">
        <v>2.2322476439147693E-3</v>
      </c>
      <c r="G72" s="91"/>
    </row>
    <row r="73" spans="1:7" x14ac:dyDescent="0.3">
      <c r="A73" t="s">
        <v>1944</v>
      </c>
      <c r="B73" s="193" t="s">
        <v>114</v>
      </c>
      <c r="C73" s="127" t="s">
        <v>2149</v>
      </c>
      <c r="D73" s="78">
        <v>53138</v>
      </c>
      <c r="E73" s="188">
        <v>2825347.4600000014</v>
      </c>
      <c r="F73" s="77">
        <v>2.2145867674441431E-3</v>
      </c>
      <c r="G73" s="91"/>
    </row>
    <row r="74" spans="1:7" x14ac:dyDescent="0.3">
      <c r="A74" t="s">
        <v>714</v>
      </c>
      <c r="B74" s="193"/>
      <c r="C74" s="127" t="s">
        <v>715</v>
      </c>
      <c r="D74" s="78">
        <v>1673367.2184999995</v>
      </c>
      <c r="E74" s="188">
        <v>2816779.0389049994</v>
      </c>
      <c r="F74" s="77">
        <v>2.2078705981079722E-3</v>
      </c>
      <c r="G74" s="91"/>
    </row>
    <row r="75" spans="1:7" x14ac:dyDescent="0.3">
      <c r="A75" t="s">
        <v>1381</v>
      </c>
      <c r="B75" s="193" t="s">
        <v>114</v>
      </c>
      <c r="C75" s="127" t="s">
        <v>1382</v>
      </c>
      <c r="D75" s="78">
        <v>19937</v>
      </c>
      <c r="E75" s="188">
        <v>2810718.259999997</v>
      </c>
      <c r="F75" s="77">
        <v>2.2031199892170489E-3</v>
      </c>
      <c r="G75" s="91"/>
    </row>
    <row r="76" spans="1:7" x14ac:dyDescent="0.3">
      <c r="A76" t="s">
        <v>429</v>
      </c>
      <c r="B76" s="193" t="s">
        <v>114</v>
      </c>
      <c r="C76" s="127" t="s">
        <v>430</v>
      </c>
      <c r="D76" s="78">
        <v>80286</v>
      </c>
      <c r="E76" s="188">
        <v>2725709.7</v>
      </c>
      <c r="F76" s="77">
        <v>2.1364878900643753E-3</v>
      </c>
      <c r="G76" s="91"/>
    </row>
    <row r="77" spans="1:7" x14ac:dyDescent="0.3">
      <c r="A77" t="s">
        <v>407</v>
      </c>
      <c r="B77" s="193"/>
      <c r="C77" s="127" t="s">
        <v>408</v>
      </c>
      <c r="D77" s="78">
        <v>1495126.5238000001</v>
      </c>
      <c r="E77" s="188">
        <v>2710514.8749980005</v>
      </c>
      <c r="F77" s="77">
        <v>2.1245777590594411E-3</v>
      </c>
      <c r="G77" s="91"/>
    </row>
    <row r="78" spans="1:7" x14ac:dyDescent="0.3">
      <c r="A78" t="s">
        <v>841</v>
      </c>
      <c r="B78" s="193"/>
      <c r="C78" s="127" t="s">
        <v>842</v>
      </c>
      <c r="D78" s="78">
        <v>2063988.9460999996</v>
      </c>
      <c r="E78" s="188">
        <v>2702587.1260219994</v>
      </c>
      <c r="F78" s="77">
        <v>2.1183637665412006E-3</v>
      </c>
      <c r="G78" s="91"/>
    </row>
    <row r="79" spans="1:7" x14ac:dyDescent="0.3">
      <c r="A79" t="s">
        <v>473</v>
      </c>
      <c r="B79" s="193"/>
      <c r="C79" s="127" t="s">
        <v>474</v>
      </c>
      <c r="D79" s="78">
        <v>2033792.0887999993</v>
      </c>
      <c r="E79" s="188">
        <v>2619727.5895799999</v>
      </c>
      <c r="F79" s="77">
        <v>2.0534161324682544E-3</v>
      </c>
      <c r="G79" s="91"/>
    </row>
    <row r="80" spans="1:7" x14ac:dyDescent="0.3">
      <c r="A80" t="s">
        <v>421</v>
      </c>
      <c r="B80" s="193"/>
      <c r="C80" s="127" t="s">
        <v>422</v>
      </c>
      <c r="D80" s="78">
        <v>969034.53599999985</v>
      </c>
      <c r="E80" s="188">
        <v>2614067.5643149987</v>
      </c>
      <c r="F80" s="77">
        <v>2.0489796455466524E-3</v>
      </c>
      <c r="G80" s="91"/>
    </row>
    <row r="81" spans="1:7" x14ac:dyDescent="0.3">
      <c r="A81" t="s">
        <v>1945</v>
      </c>
      <c r="B81" s="193" t="s">
        <v>114</v>
      </c>
      <c r="C81" s="127" t="s">
        <v>2150</v>
      </c>
      <c r="D81" s="78">
        <v>83704</v>
      </c>
      <c r="E81" s="188">
        <v>2609890.7199999997</v>
      </c>
      <c r="F81" s="77">
        <v>2.0457057175499622E-3</v>
      </c>
      <c r="G81" s="91"/>
    </row>
    <row r="82" spans="1:7" x14ac:dyDescent="0.3">
      <c r="A82" t="s">
        <v>1946</v>
      </c>
      <c r="B82" s="193" t="s">
        <v>179</v>
      </c>
      <c r="C82" s="127" t="s">
        <v>2151</v>
      </c>
      <c r="D82" s="78">
        <v>31087</v>
      </c>
      <c r="E82" s="188">
        <v>2560134.1971239997</v>
      </c>
      <c r="F82" s="77">
        <v>2.0067051561269006E-3</v>
      </c>
      <c r="G82" s="91"/>
    </row>
    <row r="83" spans="1:7" x14ac:dyDescent="0.3">
      <c r="A83" t="s">
        <v>373</v>
      </c>
      <c r="B83" s="193" t="s">
        <v>114</v>
      </c>
      <c r="C83" s="127" t="s">
        <v>374</v>
      </c>
      <c r="D83" s="78">
        <v>606266</v>
      </c>
      <c r="E83" s="188">
        <v>2546317.2000000007</v>
      </c>
      <c r="F83" s="77">
        <v>1.9958750053472789E-3</v>
      </c>
      <c r="G83" s="91"/>
    </row>
    <row r="84" spans="1:7" x14ac:dyDescent="0.3">
      <c r="A84" t="s">
        <v>591</v>
      </c>
      <c r="B84" s="193" t="s">
        <v>114</v>
      </c>
      <c r="C84" s="127" t="s">
        <v>592</v>
      </c>
      <c r="D84" s="78">
        <v>36376</v>
      </c>
      <c r="E84" s="188">
        <v>2477205.6</v>
      </c>
      <c r="F84" s="77">
        <v>1.941703390349917E-3</v>
      </c>
      <c r="G84" s="91"/>
    </row>
    <row r="85" spans="1:7" x14ac:dyDescent="0.3">
      <c r="A85" t="s">
        <v>469</v>
      </c>
      <c r="B85" s="193" t="s">
        <v>114</v>
      </c>
      <c r="C85" s="127" t="s">
        <v>470</v>
      </c>
      <c r="D85" s="78">
        <v>620724</v>
      </c>
      <c r="E85" s="188">
        <v>2464274.2799999998</v>
      </c>
      <c r="F85" s="77">
        <v>1.9315674581989076E-3</v>
      </c>
      <c r="G85" s="91"/>
    </row>
    <row r="86" spans="1:7" x14ac:dyDescent="0.3">
      <c r="A86" t="s">
        <v>1947</v>
      </c>
      <c r="B86" s="193"/>
      <c r="C86" s="127" t="s">
        <v>2152</v>
      </c>
      <c r="D86" s="78">
        <v>1535327.7712000012</v>
      </c>
      <c r="E86" s="188">
        <v>2462512.212231</v>
      </c>
      <c r="F86" s="77">
        <v>1.9301862999449892E-3</v>
      </c>
      <c r="G86" s="91"/>
    </row>
    <row r="87" spans="1:7" x14ac:dyDescent="0.3">
      <c r="A87" t="s">
        <v>658</v>
      </c>
      <c r="B87" s="193" t="s">
        <v>224</v>
      </c>
      <c r="C87" s="127" t="s">
        <v>659</v>
      </c>
      <c r="D87" s="78">
        <v>11090</v>
      </c>
      <c r="E87" s="188">
        <v>2446331.5220400039</v>
      </c>
      <c r="F87" s="77">
        <v>1.9175034200895349E-3</v>
      </c>
      <c r="G87" s="91"/>
    </row>
    <row r="88" spans="1:7" x14ac:dyDescent="0.3">
      <c r="A88" t="s">
        <v>465</v>
      </c>
      <c r="B88" s="193" t="s">
        <v>114</v>
      </c>
      <c r="C88" s="127" t="s">
        <v>466</v>
      </c>
      <c r="D88" s="78">
        <v>161805</v>
      </c>
      <c r="E88" s="188">
        <v>2438401.35</v>
      </c>
      <c r="F88" s="77">
        <v>1.9112875283056096E-3</v>
      </c>
      <c r="G88" s="91"/>
    </row>
    <row r="89" spans="1:7" x14ac:dyDescent="0.3">
      <c r="A89" t="s">
        <v>411</v>
      </c>
      <c r="B89" s="193" t="s">
        <v>114</v>
      </c>
      <c r="C89" s="127" t="s">
        <v>412</v>
      </c>
      <c r="D89" s="78">
        <v>99039</v>
      </c>
      <c r="E89" s="188">
        <v>2436359.4</v>
      </c>
      <c r="F89" s="77">
        <v>1.9096869904907728E-3</v>
      </c>
      <c r="G89" s="91"/>
    </row>
    <row r="90" spans="1:7" x14ac:dyDescent="0.3">
      <c r="A90" t="s">
        <v>1948</v>
      </c>
      <c r="B90" s="193"/>
      <c r="C90" s="127" t="s">
        <v>2153</v>
      </c>
      <c r="D90" s="78">
        <v>1353527.5931000004</v>
      </c>
      <c r="E90" s="188">
        <v>2418889.1616319995</v>
      </c>
      <c r="F90" s="77">
        <v>1.8959933265214326E-3</v>
      </c>
      <c r="G90" s="91"/>
    </row>
    <row r="91" spans="1:7" x14ac:dyDescent="0.3">
      <c r="A91" t="s">
        <v>423</v>
      </c>
      <c r="B91" s="193" t="s">
        <v>114</v>
      </c>
      <c r="C91" s="127" t="s">
        <v>424</v>
      </c>
      <c r="D91" s="78">
        <v>160323</v>
      </c>
      <c r="E91" s="188">
        <v>2400035.3099999991</v>
      </c>
      <c r="F91" s="77">
        <v>1.8812151475785909E-3</v>
      </c>
      <c r="G91" s="91"/>
    </row>
    <row r="92" spans="1:7" x14ac:dyDescent="0.3">
      <c r="A92" t="s">
        <v>379</v>
      </c>
      <c r="B92" s="193"/>
      <c r="C92" s="127" t="s">
        <v>380</v>
      </c>
      <c r="D92" s="78">
        <v>720110.25819999969</v>
      </c>
      <c r="E92" s="188">
        <v>2334165.3909270004</v>
      </c>
      <c r="F92" s="77">
        <v>1.8295844532243896E-3</v>
      </c>
      <c r="G92" s="91"/>
    </row>
    <row r="93" spans="1:7" x14ac:dyDescent="0.3">
      <c r="A93" t="s">
        <v>521</v>
      </c>
      <c r="B93" s="193" t="s">
        <v>114</v>
      </c>
      <c r="C93" s="127" t="s">
        <v>522</v>
      </c>
      <c r="D93" s="78">
        <v>92080</v>
      </c>
      <c r="E93" s="188">
        <v>2331465.6</v>
      </c>
      <c r="F93" s="77">
        <v>1.8274682811972504E-3</v>
      </c>
      <c r="G93" s="91"/>
    </row>
    <row r="94" spans="1:7" x14ac:dyDescent="0.3">
      <c r="A94" t="s">
        <v>475</v>
      </c>
      <c r="B94" s="193" t="s">
        <v>114</v>
      </c>
      <c r="C94" s="127" t="s">
        <v>476</v>
      </c>
      <c r="D94" s="78">
        <v>70112</v>
      </c>
      <c r="E94" s="188">
        <v>2312994.8800000004</v>
      </c>
      <c r="F94" s="77">
        <v>1.8129904115984558E-3</v>
      </c>
      <c r="G94" s="91"/>
    </row>
    <row r="95" spans="1:7" x14ac:dyDescent="0.3">
      <c r="A95" t="s">
        <v>1279</v>
      </c>
      <c r="B95" s="193" t="s">
        <v>114</v>
      </c>
      <c r="C95" s="127" t="s">
        <v>1280</v>
      </c>
      <c r="D95" s="78">
        <v>85641</v>
      </c>
      <c r="E95" s="188">
        <v>2284901.8800000008</v>
      </c>
      <c r="F95" s="77">
        <v>1.7909703284268777E-3</v>
      </c>
      <c r="G95" s="91"/>
    </row>
    <row r="96" spans="1:7" x14ac:dyDescent="0.3">
      <c r="A96" t="s">
        <v>387</v>
      </c>
      <c r="B96" s="193" t="s">
        <v>114</v>
      </c>
      <c r="C96" s="127" t="s">
        <v>388</v>
      </c>
      <c r="D96" s="78">
        <v>945703</v>
      </c>
      <c r="E96" s="188">
        <v>2250773.1400000011</v>
      </c>
      <c r="F96" s="77">
        <v>1.7642192625620297E-3</v>
      </c>
      <c r="G96" s="91"/>
    </row>
    <row r="97" spans="1:7" x14ac:dyDescent="0.3">
      <c r="A97" t="s">
        <v>495</v>
      </c>
      <c r="B97" s="193" t="s">
        <v>114</v>
      </c>
      <c r="C97" s="127" t="s">
        <v>496</v>
      </c>
      <c r="D97" s="78">
        <v>51341</v>
      </c>
      <c r="E97" s="188">
        <v>2164023.1500000004</v>
      </c>
      <c r="F97" s="77">
        <v>1.696222181618961E-3</v>
      </c>
      <c r="G97" s="91"/>
    </row>
    <row r="98" spans="1:7" x14ac:dyDescent="0.3">
      <c r="A98" t="s">
        <v>483</v>
      </c>
      <c r="B98" s="193" t="s">
        <v>114</v>
      </c>
      <c r="C98" s="127" t="s">
        <v>484</v>
      </c>
      <c r="D98" s="78">
        <v>58540</v>
      </c>
      <c r="E98" s="188">
        <v>2133782.9999999991</v>
      </c>
      <c r="F98" s="77">
        <v>1.6725191019150833E-3</v>
      </c>
      <c r="G98" s="91"/>
    </row>
    <row r="99" spans="1:7" x14ac:dyDescent="0.3">
      <c r="A99" t="s">
        <v>1393</v>
      </c>
      <c r="B99" s="193" t="s">
        <v>114</v>
      </c>
      <c r="C99" s="127" t="s">
        <v>1394</v>
      </c>
      <c r="D99" s="78">
        <v>2566038</v>
      </c>
      <c r="E99" s="188">
        <v>2116981.35</v>
      </c>
      <c r="F99" s="77">
        <v>1.6593494963044425E-3</v>
      </c>
      <c r="G99" s="91"/>
    </row>
    <row r="100" spans="1:7" x14ac:dyDescent="0.3">
      <c r="A100" t="s">
        <v>689</v>
      </c>
      <c r="B100" s="193" t="s">
        <v>114</v>
      </c>
      <c r="C100" s="127" t="s">
        <v>690</v>
      </c>
      <c r="D100" s="78">
        <v>114551</v>
      </c>
      <c r="E100" s="188">
        <v>2090555.75</v>
      </c>
      <c r="F100" s="77">
        <v>1.6386363681280688E-3</v>
      </c>
      <c r="G100" s="91"/>
    </row>
    <row r="101" spans="1:7" x14ac:dyDescent="0.3">
      <c r="A101" t="s">
        <v>668</v>
      </c>
      <c r="B101" s="193" t="s">
        <v>114</v>
      </c>
      <c r="C101" s="127" t="s">
        <v>669</v>
      </c>
      <c r="D101" s="78">
        <v>53681</v>
      </c>
      <c r="E101" s="188">
        <v>2081212.37</v>
      </c>
      <c r="F101" s="77">
        <v>1.6313127642159319E-3</v>
      </c>
      <c r="G101" s="91"/>
    </row>
    <row r="102" spans="1:7" x14ac:dyDescent="0.3">
      <c r="A102" t="s">
        <v>711</v>
      </c>
      <c r="B102" s="193" t="s">
        <v>712</v>
      </c>
      <c r="C102" s="127" t="s">
        <v>713</v>
      </c>
      <c r="D102" s="78">
        <v>1973</v>
      </c>
      <c r="E102" s="188">
        <v>2080439.8728399975</v>
      </c>
      <c r="F102" s="77">
        <v>1.6307072592248997E-3</v>
      </c>
      <c r="G102" s="91"/>
    </row>
    <row r="103" spans="1:7" x14ac:dyDescent="0.3">
      <c r="A103" t="s">
        <v>433</v>
      </c>
      <c r="B103" s="193" t="s">
        <v>114</v>
      </c>
      <c r="C103" s="127" t="s">
        <v>434</v>
      </c>
      <c r="D103" s="78">
        <v>41514</v>
      </c>
      <c r="E103" s="188">
        <v>2078605.9800000009</v>
      </c>
      <c r="F103" s="77">
        <v>1.6292698024611334E-3</v>
      </c>
      <c r="G103" s="91"/>
    </row>
    <row r="104" spans="1:7" x14ac:dyDescent="0.3">
      <c r="A104" t="s">
        <v>481</v>
      </c>
      <c r="B104" s="193" t="s">
        <v>114</v>
      </c>
      <c r="C104" s="127" t="s">
        <v>482</v>
      </c>
      <c r="D104" s="78">
        <v>105586</v>
      </c>
      <c r="E104" s="188">
        <v>2071597.3200000017</v>
      </c>
      <c r="F104" s="77">
        <v>1.6237762177204044E-3</v>
      </c>
      <c r="G104" s="91"/>
    </row>
    <row r="105" spans="1:7" x14ac:dyDescent="0.3">
      <c r="A105" t="s">
        <v>1949</v>
      </c>
      <c r="B105" s="193"/>
      <c r="C105" s="127" t="s">
        <v>2154</v>
      </c>
      <c r="D105" s="78">
        <v>802797.41460000013</v>
      </c>
      <c r="E105" s="188">
        <v>2021684.7291899999</v>
      </c>
      <c r="F105" s="77">
        <v>1.5846533258631727E-3</v>
      </c>
      <c r="G105" s="91"/>
    </row>
    <row r="106" spans="1:7" x14ac:dyDescent="0.3">
      <c r="A106" t="s">
        <v>512</v>
      </c>
      <c r="B106" s="193"/>
      <c r="C106" s="127" t="s">
        <v>513</v>
      </c>
      <c r="D106" s="78">
        <v>706165.25270000019</v>
      </c>
      <c r="E106" s="188">
        <v>2011935.4214700011</v>
      </c>
      <c r="F106" s="77">
        <v>1.5770115443923549E-3</v>
      </c>
      <c r="G106" s="91"/>
    </row>
    <row r="107" spans="1:7" x14ac:dyDescent="0.3">
      <c r="A107" t="s">
        <v>427</v>
      </c>
      <c r="B107" s="193" t="s">
        <v>114</v>
      </c>
      <c r="C107" s="127" t="s">
        <v>428</v>
      </c>
      <c r="D107" s="78">
        <v>60751</v>
      </c>
      <c r="E107" s="188">
        <v>1895431.199999999</v>
      </c>
      <c r="F107" s="77">
        <v>1.4856922603497301E-3</v>
      </c>
      <c r="G107" s="91"/>
    </row>
    <row r="108" spans="1:7" x14ac:dyDescent="0.3">
      <c r="A108" t="s">
        <v>1950</v>
      </c>
      <c r="B108" s="193" t="s">
        <v>367</v>
      </c>
      <c r="C108" s="127" t="s">
        <v>2155</v>
      </c>
      <c r="D108" s="78">
        <v>239466</v>
      </c>
      <c r="E108" s="188">
        <v>1870884.8185959996</v>
      </c>
      <c r="F108" s="77">
        <v>1.4664521165389105E-3</v>
      </c>
      <c r="G108" s="91"/>
    </row>
    <row r="109" spans="1:7" x14ac:dyDescent="0.3">
      <c r="A109" t="s">
        <v>487</v>
      </c>
      <c r="B109" s="193" t="s">
        <v>114</v>
      </c>
      <c r="C109" s="127" t="s">
        <v>488</v>
      </c>
      <c r="D109" s="78">
        <v>25329</v>
      </c>
      <c r="E109" s="188">
        <v>1855349.25</v>
      </c>
      <c r="F109" s="77">
        <v>1.4542749011257586E-3</v>
      </c>
      <c r="G109" s="91"/>
    </row>
    <row r="110" spans="1:7" x14ac:dyDescent="0.3">
      <c r="A110" t="s">
        <v>1951</v>
      </c>
      <c r="B110" s="193" t="s">
        <v>114</v>
      </c>
      <c r="C110" s="127" t="s">
        <v>2156</v>
      </c>
      <c r="D110" s="78">
        <v>39774</v>
      </c>
      <c r="E110" s="188">
        <v>1833979.1400000011</v>
      </c>
      <c r="F110" s="77">
        <v>1.4375244081351289E-3</v>
      </c>
      <c r="G110" s="91"/>
    </row>
    <row r="111" spans="1:7" x14ac:dyDescent="0.3">
      <c r="A111" t="s">
        <v>497</v>
      </c>
      <c r="B111" s="193"/>
      <c r="C111" s="127" t="s">
        <v>498</v>
      </c>
      <c r="D111" s="78">
        <v>970058.42550000013</v>
      </c>
      <c r="E111" s="188">
        <v>1823321.8165709993</v>
      </c>
      <c r="F111" s="77">
        <v>1.429170898424773E-3</v>
      </c>
      <c r="G111" s="91"/>
    </row>
    <row r="112" spans="1:7" x14ac:dyDescent="0.3">
      <c r="A112" t="s">
        <v>504</v>
      </c>
      <c r="B112" s="193" t="s">
        <v>114</v>
      </c>
      <c r="C112" s="127" t="s">
        <v>505</v>
      </c>
      <c r="D112" s="78">
        <v>30580</v>
      </c>
      <c r="E112" s="188">
        <v>1820733.1999999993</v>
      </c>
      <c r="F112" s="77">
        <v>1.427141867983284E-3</v>
      </c>
      <c r="G112" s="91"/>
    </row>
    <row r="113" spans="1:7" x14ac:dyDescent="0.3">
      <c r="A113" t="s">
        <v>609</v>
      </c>
      <c r="B113" s="193" t="s">
        <v>179</v>
      </c>
      <c r="C113" s="127" t="s">
        <v>610</v>
      </c>
      <c r="D113" s="78">
        <v>49385</v>
      </c>
      <c r="E113" s="188">
        <v>1791464.7773400003</v>
      </c>
      <c r="F113" s="77">
        <v>1.4042004554864309E-3</v>
      </c>
      <c r="G113" s="91"/>
    </row>
    <row r="114" spans="1:7" x14ac:dyDescent="0.3">
      <c r="A114" t="s">
        <v>531</v>
      </c>
      <c r="B114" s="193" t="s">
        <v>114</v>
      </c>
      <c r="C114" s="127" t="s">
        <v>532</v>
      </c>
      <c r="D114" s="78">
        <v>49680</v>
      </c>
      <c r="E114" s="188">
        <v>1789970.4</v>
      </c>
      <c r="F114" s="77">
        <v>1.4030291205162772E-3</v>
      </c>
      <c r="G114" s="91"/>
    </row>
    <row r="115" spans="1:7" x14ac:dyDescent="0.3">
      <c r="A115" t="s">
        <v>572</v>
      </c>
      <c r="B115" s="193" t="s">
        <v>114</v>
      </c>
      <c r="C115" s="127" t="s">
        <v>573</v>
      </c>
      <c r="D115" s="78">
        <v>10322</v>
      </c>
      <c r="E115" s="188">
        <v>1739876.3200000029</v>
      </c>
      <c r="F115" s="77">
        <v>1.3637639723297664E-3</v>
      </c>
      <c r="G115" s="91"/>
    </row>
    <row r="116" spans="1:7" x14ac:dyDescent="0.3">
      <c r="A116" t="s">
        <v>445</v>
      </c>
      <c r="B116" s="193"/>
      <c r="C116" s="127" t="s">
        <v>446</v>
      </c>
      <c r="D116" s="78">
        <v>1356508.1540999997</v>
      </c>
      <c r="E116" s="188">
        <v>1731040.0554480006</v>
      </c>
      <c r="F116" s="77">
        <v>1.3568378597621814E-3</v>
      </c>
      <c r="G116" s="91"/>
    </row>
    <row r="117" spans="1:7" x14ac:dyDescent="0.3">
      <c r="A117" t="s">
        <v>870</v>
      </c>
      <c r="B117" s="193" t="s">
        <v>114</v>
      </c>
      <c r="C117" s="127" t="s">
        <v>871</v>
      </c>
      <c r="D117" s="78">
        <v>55257</v>
      </c>
      <c r="E117" s="188">
        <v>1716834.9900000005</v>
      </c>
      <c r="F117" s="77">
        <v>1.3457035301205384E-3</v>
      </c>
      <c r="G117" s="91"/>
    </row>
    <row r="118" spans="1:7" x14ac:dyDescent="0.3">
      <c r="A118" t="s">
        <v>548</v>
      </c>
      <c r="B118" s="193" t="s">
        <v>114</v>
      </c>
      <c r="C118" s="127" t="s">
        <v>549</v>
      </c>
      <c r="D118" s="78">
        <v>59650</v>
      </c>
      <c r="E118" s="188">
        <v>1714937.5</v>
      </c>
      <c r="F118" s="77">
        <v>1.3442162241148697E-3</v>
      </c>
      <c r="G118" s="91"/>
    </row>
    <row r="119" spans="1:7" x14ac:dyDescent="0.3">
      <c r="A119" t="s">
        <v>626</v>
      </c>
      <c r="B119" s="193"/>
      <c r="C119" s="127" t="s">
        <v>627</v>
      </c>
      <c r="D119" s="78">
        <v>157916.35120000006</v>
      </c>
      <c r="E119" s="188">
        <v>1697630.7795029995</v>
      </c>
      <c r="F119" s="77">
        <v>1.330650730049757E-3</v>
      </c>
      <c r="G119" s="91"/>
    </row>
    <row r="120" spans="1:7" x14ac:dyDescent="0.3">
      <c r="A120" t="s">
        <v>459</v>
      </c>
      <c r="B120" s="193" t="s">
        <v>114</v>
      </c>
      <c r="C120" s="127" t="s">
        <v>460</v>
      </c>
      <c r="D120" s="78">
        <v>564926</v>
      </c>
      <c r="E120" s="188">
        <v>1643934.659999999</v>
      </c>
      <c r="F120" s="77">
        <v>1.2885622020375443E-3</v>
      </c>
      <c r="G120" s="91"/>
    </row>
    <row r="121" spans="1:7" x14ac:dyDescent="0.3">
      <c r="A121" t="s">
        <v>523</v>
      </c>
      <c r="B121" s="193" t="s">
        <v>114</v>
      </c>
      <c r="C121" s="127" t="s">
        <v>524</v>
      </c>
      <c r="D121" s="78">
        <v>163285</v>
      </c>
      <c r="E121" s="188">
        <v>1629584.2999999998</v>
      </c>
      <c r="F121" s="77">
        <v>1.2773139864414144E-3</v>
      </c>
      <c r="G121" s="91"/>
    </row>
    <row r="122" spans="1:7" x14ac:dyDescent="0.3">
      <c r="A122" t="s">
        <v>47</v>
      </c>
      <c r="B122" s="193" t="s">
        <v>114</v>
      </c>
      <c r="C122" s="127" t="s">
        <v>419</v>
      </c>
      <c r="D122" s="78">
        <v>84472</v>
      </c>
      <c r="E122" s="188">
        <v>1621862.4000000001</v>
      </c>
      <c r="F122" s="77">
        <v>1.2712613441375449E-3</v>
      </c>
      <c r="G122" s="91"/>
    </row>
    <row r="123" spans="1:7" x14ac:dyDescent="0.3">
      <c r="A123" t="s">
        <v>1952</v>
      </c>
      <c r="B123" s="193" t="s">
        <v>114</v>
      </c>
      <c r="C123" s="127" t="s">
        <v>547</v>
      </c>
      <c r="D123" s="78">
        <v>648821</v>
      </c>
      <c r="E123" s="188">
        <v>1596099.6599999995</v>
      </c>
      <c r="F123" s="77">
        <v>1.2510677842639904E-3</v>
      </c>
      <c r="G123" s="91"/>
    </row>
    <row r="124" spans="1:7" x14ac:dyDescent="0.3">
      <c r="A124" t="s">
        <v>451</v>
      </c>
      <c r="B124" s="193" t="s">
        <v>114</v>
      </c>
      <c r="C124" s="127" t="s">
        <v>452</v>
      </c>
      <c r="D124" s="78">
        <v>72910</v>
      </c>
      <c r="E124" s="188">
        <v>1578501.5000000002</v>
      </c>
      <c r="F124" s="77">
        <v>1.2372738517232602E-3</v>
      </c>
      <c r="G124" s="91"/>
    </row>
    <row r="125" spans="1:7" x14ac:dyDescent="0.3">
      <c r="A125" t="s">
        <v>1953</v>
      </c>
      <c r="B125" s="193" t="s">
        <v>114</v>
      </c>
      <c r="C125" s="127" t="s">
        <v>2157</v>
      </c>
      <c r="D125" s="78">
        <v>182724</v>
      </c>
      <c r="E125" s="188">
        <v>1567771.92</v>
      </c>
      <c r="F125" s="77">
        <v>1.2288637052812244E-3</v>
      </c>
      <c r="G125" s="91"/>
    </row>
    <row r="126" spans="1:7" x14ac:dyDescent="0.3">
      <c r="A126" t="s">
        <v>545</v>
      </c>
      <c r="B126" s="193" t="s">
        <v>114</v>
      </c>
      <c r="C126" s="127" t="s">
        <v>546</v>
      </c>
      <c r="D126" s="78">
        <v>20334</v>
      </c>
      <c r="E126" s="188">
        <v>1564497.96</v>
      </c>
      <c r="F126" s="77">
        <v>1.2262974833931945E-3</v>
      </c>
      <c r="G126" s="91"/>
    </row>
    <row r="127" spans="1:7" x14ac:dyDescent="0.3">
      <c r="A127" t="s">
        <v>716</v>
      </c>
      <c r="B127" s="193" t="s">
        <v>114</v>
      </c>
      <c r="C127" s="127" t="s">
        <v>717</v>
      </c>
      <c r="D127" s="78">
        <v>50714</v>
      </c>
      <c r="E127" s="188">
        <v>1547791.2799999998</v>
      </c>
      <c r="F127" s="77">
        <v>1.2132023179384211E-3</v>
      </c>
      <c r="G127" s="91"/>
    </row>
    <row r="128" spans="1:7" x14ac:dyDescent="0.3">
      <c r="A128" t="s">
        <v>1618</v>
      </c>
      <c r="B128" s="193" t="s">
        <v>114</v>
      </c>
      <c r="C128" s="127" t="s">
        <v>1619</v>
      </c>
      <c r="D128" s="78">
        <v>135867</v>
      </c>
      <c r="E128" s="188">
        <v>1533938.43</v>
      </c>
      <c r="F128" s="77">
        <v>1.2023440646666665E-3</v>
      </c>
      <c r="G128" s="91"/>
    </row>
    <row r="129" spans="1:7" x14ac:dyDescent="0.3">
      <c r="A129" t="s">
        <v>1954</v>
      </c>
      <c r="B129" s="193" t="s">
        <v>114</v>
      </c>
      <c r="C129" s="127" t="s">
        <v>2158</v>
      </c>
      <c r="D129" s="78">
        <v>33590</v>
      </c>
      <c r="E129" s="188">
        <v>1486693.4</v>
      </c>
      <c r="F129" s="77">
        <v>1.1653120819647932E-3</v>
      </c>
      <c r="G129" s="91"/>
    </row>
    <row r="130" spans="1:7" x14ac:dyDescent="0.3">
      <c r="A130" t="s">
        <v>872</v>
      </c>
      <c r="B130" s="193"/>
      <c r="C130" s="127" t="s">
        <v>873</v>
      </c>
      <c r="D130" s="78">
        <v>295671.87610000011</v>
      </c>
      <c r="E130" s="188">
        <v>1474308.6758050001</v>
      </c>
      <c r="F130" s="77">
        <v>1.1556045869720564E-3</v>
      </c>
      <c r="G130" s="91"/>
    </row>
    <row r="131" spans="1:7" x14ac:dyDescent="0.3">
      <c r="A131" t="s">
        <v>447</v>
      </c>
      <c r="B131" s="193" t="s">
        <v>114</v>
      </c>
      <c r="C131" s="127" t="s">
        <v>448</v>
      </c>
      <c r="D131" s="78">
        <v>10396</v>
      </c>
      <c r="E131" s="188">
        <v>1456479.6000000003</v>
      </c>
      <c r="F131" s="77">
        <v>1.1416296561316877E-3</v>
      </c>
      <c r="G131" s="91"/>
    </row>
    <row r="132" spans="1:7" x14ac:dyDescent="0.3">
      <c r="A132" t="s">
        <v>1275</v>
      </c>
      <c r="B132" s="193"/>
      <c r="C132" s="127" t="s">
        <v>1276</v>
      </c>
      <c r="D132" s="78">
        <v>731230.9147000002</v>
      </c>
      <c r="E132" s="188">
        <v>1446959.7340099998</v>
      </c>
      <c r="F132" s="77">
        <v>1.1341677175390813E-3</v>
      </c>
      <c r="G132" s="91"/>
    </row>
    <row r="133" spans="1:7" x14ac:dyDescent="0.3">
      <c r="A133" t="s">
        <v>603</v>
      </c>
      <c r="B133" s="193" t="s">
        <v>114</v>
      </c>
      <c r="C133" s="127" t="s">
        <v>604</v>
      </c>
      <c r="D133" s="78">
        <v>47867</v>
      </c>
      <c r="E133" s="188">
        <v>1418777.8799999994</v>
      </c>
      <c r="F133" s="77">
        <v>1.1120779880965336E-3</v>
      </c>
      <c r="G133" s="91"/>
    </row>
    <row r="134" spans="1:7" x14ac:dyDescent="0.3">
      <c r="A134" t="s">
        <v>693</v>
      </c>
      <c r="B134" s="193" t="s">
        <v>114</v>
      </c>
      <c r="C134" s="127" t="s">
        <v>694</v>
      </c>
      <c r="D134" s="78">
        <v>20499</v>
      </c>
      <c r="E134" s="188">
        <v>1401311.64</v>
      </c>
      <c r="F134" s="77">
        <v>1.0983874581604377E-3</v>
      </c>
      <c r="G134" s="91"/>
    </row>
    <row r="135" spans="1:7" x14ac:dyDescent="0.3">
      <c r="A135" t="s">
        <v>499</v>
      </c>
      <c r="B135" s="193"/>
      <c r="C135" s="127" t="s">
        <v>500</v>
      </c>
      <c r="D135" s="78">
        <v>497353.28590000025</v>
      </c>
      <c r="E135" s="188">
        <v>1392738.4065020005</v>
      </c>
      <c r="F135" s="77">
        <v>1.0916675167275075E-3</v>
      </c>
      <c r="G135" s="91"/>
    </row>
    <row r="136" spans="1:7" x14ac:dyDescent="0.3">
      <c r="A136" t="s">
        <v>1955</v>
      </c>
      <c r="B136" s="193"/>
      <c r="C136" s="127" t="s">
        <v>2159</v>
      </c>
      <c r="D136" s="78">
        <v>1033465.7946999997</v>
      </c>
      <c r="E136" s="188">
        <v>1356010.4692280004</v>
      </c>
      <c r="F136" s="77">
        <v>1.0628791269687062E-3</v>
      </c>
      <c r="G136" s="91"/>
    </row>
    <row r="137" spans="1:7" x14ac:dyDescent="0.3">
      <c r="A137" t="s">
        <v>620</v>
      </c>
      <c r="B137" s="193"/>
      <c r="C137" s="127" t="s">
        <v>621</v>
      </c>
      <c r="D137" s="78">
        <v>248792.82310000004</v>
      </c>
      <c r="E137" s="188">
        <v>1346217.9658009997</v>
      </c>
      <c r="F137" s="77">
        <v>1.0552034874883899E-3</v>
      </c>
      <c r="G137" s="91"/>
    </row>
    <row r="138" spans="1:7" x14ac:dyDescent="0.3">
      <c r="A138" t="s">
        <v>741</v>
      </c>
      <c r="B138" s="193" t="s">
        <v>179</v>
      </c>
      <c r="C138" s="127" t="s">
        <v>742</v>
      </c>
      <c r="D138" s="78">
        <v>14974</v>
      </c>
      <c r="E138" s="188">
        <v>1333828.3365119998</v>
      </c>
      <c r="F138" s="77">
        <v>1.0454921477450801E-3</v>
      </c>
      <c r="G138" s="91"/>
    </row>
    <row r="139" spans="1:7" x14ac:dyDescent="0.3">
      <c r="A139" t="s">
        <v>568</v>
      </c>
      <c r="B139" s="193"/>
      <c r="C139" s="127" t="s">
        <v>569</v>
      </c>
      <c r="D139" s="78">
        <v>80203.961500000019</v>
      </c>
      <c r="E139" s="188">
        <v>1329468.8862219998</v>
      </c>
      <c r="F139" s="77">
        <v>1.0420750880516276E-3</v>
      </c>
      <c r="G139" s="91"/>
    </row>
    <row r="140" spans="1:7" x14ac:dyDescent="0.3">
      <c r="A140" t="s">
        <v>683</v>
      </c>
      <c r="B140" s="193"/>
      <c r="C140" s="127" t="s">
        <v>684</v>
      </c>
      <c r="D140" s="78">
        <v>638135.77080000029</v>
      </c>
      <c r="E140" s="188">
        <v>1323302.1479090001</v>
      </c>
      <c r="F140" s="77">
        <v>1.0372414251979055E-3</v>
      </c>
      <c r="G140" s="91"/>
    </row>
    <row r="141" spans="1:7" x14ac:dyDescent="0.3">
      <c r="A141" t="s">
        <v>529</v>
      </c>
      <c r="B141" s="193" t="s">
        <v>114</v>
      </c>
      <c r="C141" s="127" t="s">
        <v>530</v>
      </c>
      <c r="D141" s="78">
        <v>276176</v>
      </c>
      <c r="E141" s="188">
        <v>1303550.7199999997</v>
      </c>
      <c r="F141" s="77">
        <v>1.0217597007358109E-3</v>
      </c>
      <c r="G141" s="91"/>
    </row>
    <row r="142" spans="1:7" x14ac:dyDescent="0.3">
      <c r="A142" t="s">
        <v>1216</v>
      </c>
      <c r="B142" s="193"/>
      <c r="C142" s="127" t="s">
        <v>1217</v>
      </c>
      <c r="D142" s="78">
        <v>689143.37270000041</v>
      </c>
      <c r="E142" s="188">
        <v>1298070.4568180004</v>
      </c>
      <c r="F142" s="77">
        <v>1.0174641163884729E-3</v>
      </c>
      <c r="G142" s="91"/>
    </row>
    <row r="143" spans="1:7" x14ac:dyDescent="0.3">
      <c r="A143" t="s">
        <v>485</v>
      </c>
      <c r="B143" s="193" t="s">
        <v>114</v>
      </c>
      <c r="C143" s="127" t="s">
        <v>486</v>
      </c>
      <c r="D143" s="78">
        <v>3649</v>
      </c>
      <c r="E143" s="188">
        <v>1295591.0242800005</v>
      </c>
      <c r="F143" s="77">
        <v>1.0155206674615132E-3</v>
      </c>
      <c r="G143" s="91"/>
    </row>
    <row r="144" spans="1:7" x14ac:dyDescent="0.3">
      <c r="A144" t="s">
        <v>1956</v>
      </c>
      <c r="B144" s="193" t="s">
        <v>114</v>
      </c>
      <c r="C144" s="127" t="s">
        <v>2160</v>
      </c>
      <c r="D144" s="78">
        <v>57452</v>
      </c>
      <c r="E144" s="188">
        <v>1294968.08</v>
      </c>
      <c r="F144" s="77">
        <v>1.01503238622217E-3</v>
      </c>
      <c r="G144" s="91"/>
    </row>
    <row r="145" spans="1:7" x14ac:dyDescent="0.3">
      <c r="A145" t="s">
        <v>705</v>
      </c>
      <c r="B145" s="193" t="s">
        <v>114</v>
      </c>
      <c r="C145" s="127" t="s">
        <v>706</v>
      </c>
      <c r="D145" s="78">
        <v>200045</v>
      </c>
      <c r="E145" s="188">
        <v>1286289.3499999994</v>
      </c>
      <c r="F145" s="77">
        <v>1.0082297536651741E-3</v>
      </c>
      <c r="G145" s="91"/>
    </row>
    <row r="146" spans="1:7" x14ac:dyDescent="0.3">
      <c r="A146" t="s">
        <v>489</v>
      </c>
      <c r="B146" s="193"/>
      <c r="C146" s="127" t="s">
        <v>490</v>
      </c>
      <c r="D146" s="78">
        <v>1138423.3676000002</v>
      </c>
      <c r="E146" s="188">
        <v>1280157.0768679997</v>
      </c>
      <c r="F146" s="77">
        <v>1.003423105589231E-3</v>
      </c>
      <c r="G146" s="91"/>
    </row>
    <row r="147" spans="1:7" x14ac:dyDescent="0.3">
      <c r="A147" t="s">
        <v>409</v>
      </c>
      <c r="B147" s="193" t="s">
        <v>114</v>
      </c>
      <c r="C147" s="127" t="s">
        <v>410</v>
      </c>
      <c r="D147" s="78">
        <v>40302</v>
      </c>
      <c r="E147" s="188">
        <v>1273543.2</v>
      </c>
      <c r="F147" s="77">
        <v>9.9823896296580392E-4</v>
      </c>
      <c r="G147" s="91"/>
    </row>
    <row r="148" spans="1:7" x14ac:dyDescent="0.3">
      <c r="A148" t="s">
        <v>477</v>
      </c>
      <c r="B148" s="193" t="s">
        <v>114</v>
      </c>
      <c r="C148" s="127" t="s">
        <v>478</v>
      </c>
      <c r="D148" s="78">
        <v>17146</v>
      </c>
      <c r="E148" s="188">
        <v>1272576.1199999999</v>
      </c>
      <c r="F148" s="77">
        <v>9.9748093847452251E-4</v>
      </c>
      <c r="G148" s="91"/>
    </row>
    <row r="149" spans="1:7" x14ac:dyDescent="0.3">
      <c r="A149" t="s">
        <v>119</v>
      </c>
      <c r="B149" s="193" t="s">
        <v>114</v>
      </c>
      <c r="C149" s="127" t="s">
        <v>120</v>
      </c>
      <c r="D149" s="78">
        <v>1244962</v>
      </c>
      <c r="E149" s="188">
        <v>1269861.2399999991</v>
      </c>
      <c r="F149" s="77">
        <v>9.9535293920777006E-4</v>
      </c>
      <c r="G149" s="91"/>
    </row>
    <row r="150" spans="1:7" x14ac:dyDescent="0.3">
      <c r="A150" t="s">
        <v>533</v>
      </c>
      <c r="B150" s="193" t="s">
        <v>114</v>
      </c>
      <c r="C150" s="127" t="s">
        <v>534</v>
      </c>
      <c r="D150" s="78">
        <v>3090</v>
      </c>
      <c r="E150" s="188">
        <v>1250305.7112000005</v>
      </c>
      <c r="F150" s="77">
        <v>9.8002476597457426E-4</v>
      </c>
      <c r="G150" s="91"/>
    </row>
    <row r="151" spans="1:7" x14ac:dyDescent="0.3">
      <c r="A151" t="s">
        <v>574</v>
      </c>
      <c r="B151" s="193" t="s">
        <v>114</v>
      </c>
      <c r="C151" s="127" t="s">
        <v>575</v>
      </c>
      <c r="D151" s="78">
        <v>261280</v>
      </c>
      <c r="E151" s="188">
        <v>1241080</v>
      </c>
      <c r="F151" s="77">
        <v>9.7279339417587088E-4</v>
      </c>
      <c r="G151" s="91"/>
    </row>
    <row r="152" spans="1:7" x14ac:dyDescent="0.3">
      <c r="A152" t="s">
        <v>593</v>
      </c>
      <c r="B152" s="193" t="s">
        <v>114</v>
      </c>
      <c r="C152" s="127" t="s">
        <v>594</v>
      </c>
      <c r="D152" s="78">
        <v>15482</v>
      </c>
      <c r="E152" s="188">
        <v>1240263.0199999998</v>
      </c>
      <c r="F152" s="77">
        <v>9.7215302228431351E-4</v>
      </c>
      <c r="G152" s="91"/>
    </row>
    <row r="153" spans="1:7" x14ac:dyDescent="0.3">
      <c r="A153" t="s">
        <v>518</v>
      </c>
      <c r="B153" s="193" t="s">
        <v>114</v>
      </c>
      <c r="C153" s="127" t="s">
        <v>519</v>
      </c>
      <c r="D153" s="78">
        <v>119189</v>
      </c>
      <c r="E153" s="188">
        <v>1226454.81</v>
      </c>
      <c r="F153" s="77">
        <v>9.6132975909951244E-4</v>
      </c>
      <c r="G153" s="91"/>
    </row>
    <row r="154" spans="1:7" x14ac:dyDescent="0.3">
      <c r="A154" t="s">
        <v>479</v>
      </c>
      <c r="B154" s="193" t="s">
        <v>114</v>
      </c>
      <c r="C154" s="127" t="s">
        <v>480</v>
      </c>
      <c r="D154" s="78">
        <v>43506</v>
      </c>
      <c r="E154" s="188">
        <v>1226434.1400000006</v>
      </c>
      <c r="F154" s="77">
        <v>9.6131355737242229E-4</v>
      </c>
      <c r="G154" s="91"/>
    </row>
    <row r="155" spans="1:7" x14ac:dyDescent="0.3">
      <c r="A155" t="s">
        <v>1664</v>
      </c>
      <c r="B155" s="193" t="s">
        <v>114</v>
      </c>
      <c r="C155" s="127" t="s">
        <v>1665</v>
      </c>
      <c r="D155" s="78">
        <v>13222</v>
      </c>
      <c r="E155" s="188">
        <v>1225414.96</v>
      </c>
      <c r="F155" s="77">
        <v>9.6051469543646589E-4</v>
      </c>
      <c r="G155" s="91"/>
    </row>
    <row r="156" spans="1:7" x14ac:dyDescent="0.3">
      <c r="A156" t="s">
        <v>348</v>
      </c>
      <c r="B156" s="193" t="s">
        <v>114</v>
      </c>
      <c r="C156" s="127" t="s">
        <v>349</v>
      </c>
      <c r="D156" s="78">
        <v>197573</v>
      </c>
      <c r="E156" s="188">
        <v>1219025.4100000001</v>
      </c>
      <c r="F156" s="77">
        <v>9.5550638651862316E-4</v>
      </c>
      <c r="G156" s="91"/>
    </row>
    <row r="157" spans="1:7" x14ac:dyDescent="0.3">
      <c r="A157" t="s">
        <v>583</v>
      </c>
      <c r="B157" s="193" t="s">
        <v>114</v>
      </c>
      <c r="C157" s="127" t="s">
        <v>584</v>
      </c>
      <c r="D157" s="78">
        <v>80472</v>
      </c>
      <c r="E157" s="188">
        <v>1213517.7600000005</v>
      </c>
      <c r="F157" s="77">
        <v>9.5118933561341766E-4</v>
      </c>
      <c r="G157" s="91"/>
    </row>
    <row r="158" spans="1:7" x14ac:dyDescent="0.3">
      <c r="A158" t="s">
        <v>510</v>
      </c>
      <c r="B158" s="193" t="s">
        <v>114</v>
      </c>
      <c r="C158" s="127" t="s">
        <v>511</v>
      </c>
      <c r="D158" s="78">
        <v>180518</v>
      </c>
      <c r="E158" s="188">
        <v>1205860.2399999988</v>
      </c>
      <c r="F158" s="77">
        <v>9.4518715616344568E-4</v>
      </c>
      <c r="G158" s="91"/>
    </row>
    <row r="159" spans="1:7" x14ac:dyDescent="0.3">
      <c r="A159" t="s">
        <v>589</v>
      </c>
      <c r="B159" s="193" t="s">
        <v>114</v>
      </c>
      <c r="C159" s="127" t="s">
        <v>590</v>
      </c>
      <c r="D159" s="78">
        <v>85353</v>
      </c>
      <c r="E159" s="188">
        <v>1196649.0600000003</v>
      </c>
      <c r="F159" s="77">
        <v>9.379671743278158E-4</v>
      </c>
      <c r="G159" s="91"/>
    </row>
    <row r="160" spans="1:7" x14ac:dyDescent="0.3">
      <c r="A160" t="s">
        <v>607</v>
      </c>
      <c r="B160" s="193" t="s">
        <v>114</v>
      </c>
      <c r="C160" s="127" t="s">
        <v>608</v>
      </c>
      <c r="D160" s="78">
        <v>260758</v>
      </c>
      <c r="E160" s="188">
        <v>1189056.4799999997</v>
      </c>
      <c r="F160" s="77">
        <v>9.3201589667548691E-4</v>
      </c>
      <c r="G160" s="91"/>
    </row>
    <row r="161" spans="1:7" x14ac:dyDescent="0.3">
      <c r="A161" t="s">
        <v>1957</v>
      </c>
      <c r="B161" s="193"/>
      <c r="C161" s="127" t="s">
        <v>420</v>
      </c>
      <c r="D161" s="78">
        <v>290188.5343</v>
      </c>
      <c r="E161" s="188">
        <v>1188147.9348410005</v>
      </c>
      <c r="F161" s="77">
        <v>9.3130375343815743E-4</v>
      </c>
      <c r="G161" s="91"/>
    </row>
    <row r="162" spans="1:7" x14ac:dyDescent="0.3">
      <c r="A162" t="s">
        <v>389</v>
      </c>
      <c r="B162" s="193"/>
      <c r="C162" s="127" t="s">
        <v>390</v>
      </c>
      <c r="D162" s="78">
        <v>998176.0578999999</v>
      </c>
      <c r="E162" s="188">
        <v>1170261.6102829997</v>
      </c>
      <c r="F162" s="77">
        <v>9.1728394941576656E-4</v>
      </c>
      <c r="G162" s="91"/>
    </row>
    <row r="163" spans="1:7" x14ac:dyDescent="0.3">
      <c r="A163" t="s">
        <v>1387</v>
      </c>
      <c r="B163" s="193" t="s">
        <v>114</v>
      </c>
      <c r="C163" s="127" t="s">
        <v>1388</v>
      </c>
      <c r="D163" s="78">
        <v>59291</v>
      </c>
      <c r="E163" s="188">
        <v>1168032.7</v>
      </c>
      <c r="F163" s="77">
        <v>9.1553686687514642E-4</v>
      </c>
      <c r="G163" s="91"/>
    </row>
    <row r="164" spans="1:7" x14ac:dyDescent="0.3">
      <c r="A164" t="s">
        <v>501</v>
      </c>
      <c r="B164" s="193" t="s">
        <v>179</v>
      </c>
      <c r="C164" s="127" t="s">
        <v>502</v>
      </c>
      <c r="D164" s="78">
        <v>21552</v>
      </c>
      <c r="E164" s="188">
        <v>1167700.0325760017</v>
      </c>
      <c r="F164" s="77">
        <v>9.152761127960194E-4</v>
      </c>
      <c r="G164" s="91"/>
    </row>
    <row r="165" spans="1:7" x14ac:dyDescent="0.3">
      <c r="A165" t="s">
        <v>525</v>
      </c>
      <c r="B165" s="193" t="s">
        <v>224</v>
      </c>
      <c r="C165" s="127" t="s">
        <v>526</v>
      </c>
      <c r="D165" s="78">
        <v>3756</v>
      </c>
      <c r="E165" s="188">
        <v>1152436.412736001</v>
      </c>
      <c r="F165" s="77">
        <v>9.0331205846304774E-4</v>
      </c>
      <c r="G165" s="91"/>
    </row>
    <row r="166" spans="1:7" x14ac:dyDescent="0.3">
      <c r="A166" t="s">
        <v>656</v>
      </c>
      <c r="B166" s="193" t="s">
        <v>114</v>
      </c>
      <c r="C166" s="127" t="s">
        <v>657</v>
      </c>
      <c r="D166" s="78">
        <v>10354</v>
      </c>
      <c r="E166" s="188">
        <v>1141839.1200000001</v>
      </c>
      <c r="F166" s="77">
        <v>8.9500560249749389E-4</v>
      </c>
      <c r="G166" s="91"/>
    </row>
    <row r="167" spans="1:7" x14ac:dyDescent="0.3">
      <c r="A167" t="s">
        <v>506</v>
      </c>
      <c r="B167" s="193"/>
      <c r="C167" s="127" t="s">
        <v>507</v>
      </c>
      <c r="D167" s="78">
        <v>413771.66019999993</v>
      </c>
      <c r="E167" s="188">
        <v>1137334.1623910002</v>
      </c>
      <c r="F167" s="77">
        <v>8.9147449007679778E-4</v>
      </c>
      <c r="G167" s="91"/>
    </row>
    <row r="168" spans="1:7" x14ac:dyDescent="0.3">
      <c r="A168" t="s">
        <v>449</v>
      </c>
      <c r="B168" s="193"/>
      <c r="C168" s="127" t="s">
        <v>450</v>
      </c>
      <c r="D168" s="78">
        <v>437417.6116</v>
      </c>
      <c r="E168" s="188">
        <v>1130068.3995700001</v>
      </c>
      <c r="F168" s="77">
        <v>8.8577938091710022E-4</v>
      </c>
      <c r="G168" s="91"/>
    </row>
    <row r="169" spans="1:7" x14ac:dyDescent="0.3">
      <c r="A169" t="s">
        <v>644</v>
      </c>
      <c r="B169" s="193"/>
      <c r="C169" s="127" t="s">
        <v>645</v>
      </c>
      <c r="D169" s="78">
        <v>535796.55729999999</v>
      </c>
      <c r="E169" s="188">
        <v>1118153.835432</v>
      </c>
      <c r="F169" s="77">
        <v>8.7644041059453334E-4</v>
      </c>
      <c r="G169" s="91"/>
    </row>
    <row r="170" spans="1:7" x14ac:dyDescent="0.3">
      <c r="A170" t="s">
        <v>585</v>
      </c>
      <c r="B170" s="193" t="s">
        <v>114</v>
      </c>
      <c r="C170" s="127" t="s">
        <v>586</v>
      </c>
      <c r="D170" s="78">
        <v>88491</v>
      </c>
      <c r="E170" s="188">
        <v>1101712.95</v>
      </c>
      <c r="F170" s="77">
        <v>8.6355358239437554E-4</v>
      </c>
      <c r="G170" s="91"/>
    </row>
    <row r="171" spans="1:7" x14ac:dyDescent="0.3">
      <c r="A171" t="s">
        <v>566</v>
      </c>
      <c r="B171" s="193" t="s">
        <v>224</v>
      </c>
      <c r="C171" s="127" t="s">
        <v>567</v>
      </c>
      <c r="D171" s="78">
        <v>109502</v>
      </c>
      <c r="E171" s="188">
        <v>1087490.2044720005</v>
      </c>
      <c r="F171" s="77">
        <v>8.5240539460899314E-4</v>
      </c>
      <c r="G171" s="91"/>
    </row>
    <row r="172" spans="1:7" x14ac:dyDescent="0.3">
      <c r="A172" t="s">
        <v>125</v>
      </c>
      <c r="B172" s="193" t="s">
        <v>114</v>
      </c>
      <c r="C172" s="127" t="s">
        <v>126</v>
      </c>
      <c r="D172" s="78">
        <v>1778644</v>
      </c>
      <c r="E172" s="188">
        <v>1084972.8400000001</v>
      </c>
      <c r="F172" s="77">
        <v>8.504322135657929E-4</v>
      </c>
      <c r="G172" s="91"/>
    </row>
    <row r="173" spans="1:7" x14ac:dyDescent="0.3">
      <c r="A173" t="s">
        <v>1958</v>
      </c>
      <c r="B173" s="193" t="s">
        <v>114</v>
      </c>
      <c r="C173" s="127" t="s">
        <v>503</v>
      </c>
      <c r="D173" s="78">
        <v>956588</v>
      </c>
      <c r="E173" s="188">
        <v>1076161.5</v>
      </c>
      <c r="F173" s="77">
        <v>8.4352563756276509E-4</v>
      </c>
      <c r="G173" s="91"/>
    </row>
    <row r="174" spans="1:7" x14ac:dyDescent="0.3">
      <c r="A174" t="s">
        <v>652</v>
      </c>
      <c r="B174" s="193" t="s">
        <v>114</v>
      </c>
      <c r="C174" s="127" t="s">
        <v>653</v>
      </c>
      <c r="D174" s="78">
        <v>28629</v>
      </c>
      <c r="E174" s="188">
        <v>1075591.53</v>
      </c>
      <c r="F174" s="77">
        <v>8.4307887905333916E-4</v>
      </c>
      <c r="G174" s="91"/>
    </row>
    <row r="175" spans="1:7" x14ac:dyDescent="0.3">
      <c r="A175" t="s">
        <v>664</v>
      </c>
      <c r="B175" s="193"/>
      <c r="C175" s="127" t="s">
        <v>665</v>
      </c>
      <c r="D175" s="78">
        <v>560745.53299999982</v>
      </c>
      <c r="E175" s="188">
        <v>1070294.998841</v>
      </c>
      <c r="F175" s="77">
        <v>8.3892730903084112E-4</v>
      </c>
      <c r="G175" s="91"/>
    </row>
    <row r="176" spans="1:7" x14ac:dyDescent="0.3">
      <c r="A176" t="s">
        <v>405</v>
      </c>
      <c r="B176" s="193"/>
      <c r="C176" s="127" t="s">
        <v>406</v>
      </c>
      <c r="D176" s="78">
        <v>410390.7861999998</v>
      </c>
      <c r="E176" s="188">
        <v>1068247.216486</v>
      </c>
      <c r="F176" s="77">
        <v>8.3732219965219185E-4</v>
      </c>
      <c r="G176" s="91"/>
    </row>
    <row r="177" spans="1:7" x14ac:dyDescent="0.3">
      <c r="A177" t="s">
        <v>1959</v>
      </c>
      <c r="B177" s="193" t="s">
        <v>114</v>
      </c>
      <c r="C177" s="127" t="s">
        <v>2161</v>
      </c>
      <c r="D177" s="78">
        <v>30746</v>
      </c>
      <c r="E177" s="188">
        <v>1016155.2999999997</v>
      </c>
      <c r="F177" s="77">
        <v>7.9649109106326758E-4</v>
      </c>
      <c r="G177" s="91"/>
    </row>
    <row r="178" spans="1:7" x14ac:dyDescent="0.3">
      <c r="A178" t="s">
        <v>787</v>
      </c>
      <c r="B178" s="193" t="s">
        <v>673</v>
      </c>
      <c r="C178" s="127" t="s">
        <v>788</v>
      </c>
      <c r="D178" s="78">
        <v>18197</v>
      </c>
      <c r="E178" s="188">
        <v>1001930.7505519998</v>
      </c>
      <c r="F178" s="77">
        <v>7.8534148931467575E-4</v>
      </c>
      <c r="G178" s="91"/>
    </row>
    <row r="179" spans="1:7" x14ac:dyDescent="0.3">
      <c r="A179" t="s">
        <v>720</v>
      </c>
      <c r="B179" s="193" t="s">
        <v>179</v>
      </c>
      <c r="C179" s="127" t="s">
        <v>721</v>
      </c>
      <c r="D179" s="78">
        <v>3100</v>
      </c>
      <c r="E179" s="188">
        <v>996667.7196000003</v>
      </c>
      <c r="F179" s="77">
        <v>7.8121617769620773E-4</v>
      </c>
      <c r="G179" s="91"/>
    </row>
    <row r="180" spans="1:7" x14ac:dyDescent="0.3">
      <c r="A180" t="s">
        <v>350</v>
      </c>
      <c r="B180" s="193"/>
      <c r="C180" s="127" t="s">
        <v>351</v>
      </c>
      <c r="D180" s="78">
        <v>518353.5705999998</v>
      </c>
      <c r="E180" s="188">
        <v>949571.90598500008</v>
      </c>
      <c r="F180" s="77">
        <v>7.4430115499178075E-4</v>
      </c>
      <c r="G180" s="91"/>
    </row>
    <row r="181" spans="1:7" x14ac:dyDescent="0.3">
      <c r="A181" t="s">
        <v>443</v>
      </c>
      <c r="B181" s="193" t="s">
        <v>114</v>
      </c>
      <c r="C181" s="127" t="s">
        <v>444</v>
      </c>
      <c r="D181" s="78">
        <v>54236</v>
      </c>
      <c r="E181" s="188">
        <v>944248.75999999931</v>
      </c>
      <c r="F181" s="77">
        <v>7.4012872352044728E-4</v>
      </c>
      <c r="G181" s="91"/>
    </row>
    <row r="182" spans="1:7" x14ac:dyDescent="0.3">
      <c r="A182" t="s">
        <v>413</v>
      </c>
      <c r="B182" s="193" t="s">
        <v>224</v>
      </c>
      <c r="C182" s="127" t="s">
        <v>414</v>
      </c>
      <c r="D182" s="78">
        <v>17733</v>
      </c>
      <c r="E182" s="188">
        <v>937383.56327700021</v>
      </c>
      <c r="F182" s="77">
        <v>7.347475893293787E-4</v>
      </c>
      <c r="G182" s="91"/>
    </row>
    <row r="183" spans="1:7" x14ac:dyDescent="0.3">
      <c r="A183" t="s">
        <v>1960</v>
      </c>
      <c r="B183" s="193" t="s">
        <v>114</v>
      </c>
      <c r="C183" s="127" t="s">
        <v>2162</v>
      </c>
      <c r="D183" s="78">
        <v>208729</v>
      </c>
      <c r="E183" s="188">
        <v>928844.04999999946</v>
      </c>
      <c r="F183" s="77">
        <v>7.2805407875363545E-4</v>
      </c>
      <c r="G183" s="91"/>
    </row>
    <row r="184" spans="1:7" x14ac:dyDescent="0.3">
      <c r="A184" t="s">
        <v>747</v>
      </c>
      <c r="B184" s="193"/>
      <c r="C184" s="127" t="s">
        <v>748</v>
      </c>
      <c r="D184" s="78">
        <v>26443.406599999995</v>
      </c>
      <c r="E184" s="188">
        <v>922546.99209999992</v>
      </c>
      <c r="F184" s="77">
        <v>7.2311826774398044E-4</v>
      </c>
      <c r="G184" s="91"/>
    </row>
    <row r="185" spans="1:7" x14ac:dyDescent="0.3">
      <c r="A185" t="s">
        <v>876</v>
      </c>
      <c r="B185" s="193" t="s">
        <v>224</v>
      </c>
      <c r="C185" s="127" t="s">
        <v>877</v>
      </c>
      <c r="D185" s="78">
        <v>28607</v>
      </c>
      <c r="E185" s="188">
        <v>909679.94325600017</v>
      </c>
      <c r="F185" s="77">
        <v>7.1303271313188357E-4</v>
      </c>
      <c r="G185" s="91"/>
    </row>
    <row r="186" spans="1:7" x14ac:dyDescent="0.3">
      <c r="A186" t="s">
        <v>1961</v>
      </c>
      <c r="B186" s="193" t="s">
        <v>179</v>
      </c>
      <c r="C186" s="127" t="s">
        <v>2163</v>
      </c>
      <c r="D186" s="78">
        <v>29233</v>
      </c>
      <c r="E186" s="188">
        <v>896286.2355719998</v>
      </c>
      <c r="F186" s="77">
        <v>7.0253434851516409E-4</v>
      </c>
      <c r="G186" s="91"/>
    </row>
    <row r="187" spans="1:7" x14ac:dyDescent="0.3">
      <c r="A187" t="s">
        <v>439</v>
      </c>
      <c r="B187" s="193" t="s">
        <v>114</v>
      </c>
      <c r="C187" s="127" t="s">
        <v>440</v>
      </c>
      <c r="D187" s="78">
        <v>71760</v>
      </c>
      <c r="E187" s="188">
        <v>891976.79999999888</v>
      </c>
      <c r="F187" s="77">
        <v>6.9915649176373069E-4</v>
      </c>
      <c r="G187" s="91"/>
    </row>
    <row r="188" spans="1:7" x14ac:dyDescent="0.3">
      <c r="A188" t="s">
        <v>1159</v>
      </c>
      <c r="B188" s="193" t="s">
        <v>114</v>
      </c>
      <c r="C188" s="127" t="s">
        <v>1160</v>
      </c>
      <c r="D188" s="78">
        <v>33788</v>
      </c>
      <c r="E188" s="188">
        <v>884231.96000000054</v>
      </c>
      <c r="F188" s="77">
        <v>6.9308586844295575E-4</v>
      </c>
      <c r="G188" s="91"/>
    </row>
    <row r="189" spans="1:7" x14ac:dyDescent="0.3">
      <c r="A189" t="s">
        <v>1962</v>
      </c>
      <c r="B189" s="193"/>
      <c r="C189" s="127" t="s">
        <v>2164</v>
      </c>
      <c r="D189" s="78">
        <v>198516.44970000006</v>
      </c>
      <c r="E189" s="188">
        <v>868211.69276499981</v>
      </c>
      <c r="F189" s="77">
        <v>6.8052873261034144E-4</v>
      </c>
      <c r="G189" s="91"/>
    </row>
    <row r="190" spans="1:7" x14ac:dyDescent="0.3">
      <c r="A190" t="s">
        <v>1963</v>
      </c>
      <c r="B190" s="193" t="s">
        <v>367</v>
      </c>
      <c r="C190" s="127" t="s">
        <v>2165</v>
      </c>
      <c r="D190" s="78">
        <v>121029</v>
      </c>
      <c r="E190" s="188">
        <v>861340.67585799971</v>
      </c>
      <c r="F190" s="77">
        <v>6.7514303639543149E-4</v>
      </c>
      <c r="G190" s="91"/>
    </row>
    <row r="191" spans="1:7" x14ac:dyDescent="0.3">
      <c r="A191" t="s">
        <v>560</v>
      </c>
      <c r="B191" s="193" t="s">
        <v>114</v>
      </c>
      <c r="C191" s="127" t="s">
        <v>561</v>
      </c>
      <c r="D191" s="78">
        <v>38128</v>
      </c>
      <c r="E191" s="188">
        <v>860548.96000000008</v>
      </c>
      <c r="F191" s="77">
        <v>6.745224672486188E-4</v>
      </c>
      <c r="G191" s="91"/>
    </row>
    <row r="192" spans="1:7" x14ac:dyDescent="0.3">
      <c r="A192" t="s">
        <v>1370</v>
      </c>
      <c r="B192" s="193" t="s">
        <v>623</v>
      </c>
      <c r="C192" s="127" t="s">
        <v>2166</v>
      </c>
      <c r="D192" s="78">
        <v>50206</v>
      </c>
      <c r="E192" s="188">
        <v>855112.60848000017</v>
      </c>
      <c r="F192" s="77">
        <v>6.7026130209643371E-4</v>
      </c>
      <c r="G192" s="91"/>
    </row>
    <row r="193" spans="1:7" x14ac:dyDescent="0.3">
      <c r="A193" t="s">
        <v>558</v>
      </c>
      <c r="B193" s="193" t="s">
        <v>114</v>
      </c>
      <c r="C193" s="127" t="s">
        <v>559</v>
      </c>
      <c r="D193" s="78">
        <v>24389</v>
      </c>
      <c r="E193" s="188">
        <v>842396.05999999959</v>
      </c>
      <c r="F193" s="77">
        <v>6.6029371390061902E-4</v>
      </c>
      <c r="G193" s="91"/>
    </row>
    <row r="194" spans="1:7" x14ac:dyDescent="0.3">
      <c r="A194" t="s">
        <v>743</v>
      </c>
      <c r="B194" s="193" t="s">
        <v>114</v>
      </c>
      <c r="C194" s="127" t="s">
        <v>744</v>
      </c>
      <c r="D194" s="78">
        <v>11020</v>
      </c>
      <c r="E194" s="188">
        <v>824296</v>
      </c>
      <c r="F194" s="77">
        <v>6.461063780300977E-4</v>
      </c>
      <c r="G194" s="91"/>
    </row>
    <row r="195" spans="1:7" x14ac:dyDescent="0.3">
      <c r="A195" t="s">
        <v>751</v>
      </c>
      <c r="B195" s="193" t="s">
        <v>114</v>
      </c>
      <c r="C195" s="127" t="s">
        <v>752</v>
      </c>
      <c r="D195" s="78">
        <v>54896</v>
      </c>
      <c r="E195" s="188">
        <v>823440</v>
      </c>
      <c r="F195" s="77">
        <v>6.454354211655809E-4</v>
      </c>
      <c r="G195" s="91"/>
    </row>
    <row r="196" spans="1:7" x14ac:dyDescent="0.3">
      <c r="A196" t="s">
        <v>701</v>
      </c>
      <c r="B196" s="193"/>
      <c r="C196" s="127" t="s">
        <v>702</v>
      </c>
      <c r="D196" s="78">
        <v>521436.97539999988</v>
      </c>
      <c r="E196" s="188">
        <v>806402.28245900001</v>
      </c>
      <c r="F196" s="77">
        <v>6.3208077917979505E-4</v>
      </c>
      <c r="G196" s="91"/>
    </row>
    <row r="197" spans="1:7" x14ac:dyDescent="0.3">
      <c r="A197" t="s">
        <v>734</v>
      </c>
      <c r="B197" s="193" t="s">
        <v>114</v>
      </c>
      <c r="C197" s="127" t="s">
        <v>735</v>
      </c>
      <c r="D197" s="78">
        <v>49648</v>
      </c>
      <c r="E197" s="188">
        <v>799332.80000000016</v>
      </c>
      <c r="F197" s="77">
        <v>6.2653952008581454E-4</v>
      </c>
      <c r="G197" s="91"/>
    </row>
    <row r="198" spans="1:7" x14ac:dyDescent="0.3">
      <c r="A198" t="s">
        <v>595</v>
      </c>
      <c r="B198" s="193" t="s">
        <v>114</v>
      </c>
      <c r="C198" s="127" t="s">
        <v>596</v>
      </c>
      <c r="D198" s="78">
        <v>48030</v>
      </c>
      <c r="E198" s="188">
        <v>796337.39999999979</v>
      </c>
      <c r="F198" s="77">
        <v>6.2419164135687306E-4</v>
      </c>
      <c r="G198" s="91"/>
    </row>
    <row r="199" spans="1:7" x14ac:dyDescent="0.3">
      <c r="A199" t="s">
        <v>804</v>
      </c>
      <c r="B199" s="193" t="s">
        <v>224</v>
      </c>
      <c r="C199" s="127" t="s">
        <v>805</v>
      </c>
      <c r="D199" s="78">
        <v>4010</v>
      </c>
      <c r="E199" s="188">
        <v>787735.37136000011</v>
      </c>
      <c r="F199" s="77">
        <v>6.1744912948213221E-4</v>
      </c>
      <c r="G199" s="91"/>
    </row>
    <row r="200" spans="1:7" x14ac:dyDescent="0.3">
      <c r="A200" t="s">
        <v>1235</v>
      </c>
      <c r="B200" s="193" t="s">
        <v>114</v>
      </c>
      <c r="C200" s="127" t="s">
        <v>1236</v>
      </c>
      <c r="D200" s="78">
        <v>70395</v>
      </c>
      <c r="E200" s="188">
        <v>767305.50000000023</v>
      </c>
      <c r="F200" s="77">
        <v>6.0143562197023073E-4</v>
      </c>
      <c r="G200" s="91"/>
    </row>
    <row r="201" spans="1:7" x14ac:dyDescent="0.3">
      <c r="A201" t="s">
        <v>535</v>
      </c>
      <c r="B201" s="193"/>
      <c r="C201" s="127" t="s">
        <v>536</v>
      </c>
      <c r="D201" s="78">
        <v>28149.749999999989</v>
      </c>
      <c r="E201" s="188">
        <v>765785.7989979994</v>
      </c>
      <c r="F201" s="77">
        <v>6.0024443760188311E-4</v>
      </c>
      <c r="G201" s="91"/>
    </row>
    <row r="202" spans="1:7" x14ac:dyDescent="0.3">
      <c r="A202" t="s">
        <v>1641</v>
      </c>
      <c r="B202" s="193" t="s">
        <v>114</v>
      </c>
      <c r="C202" s="127" t="s">
        <v>1642</v>
      </c>
      <c r="D202" s="78">
        <v>369898</v>
      </c>
      <c r="E202" s="188">
        <v>765688.86000000034</v>
      </c>
      <c r="F202" s="77">
        <v>6.0016845409002935E-4</v>
      </c>
      <c r="G202" s="91"/>
    </row>
    <row r="203" spans="1:7" x14ac:dyDescent="0.3">
      <c r="A203" t="s">
        <v>570</v>
      </c>
      <c r="B203" s="193" t="s">
        <v>114</v>
      </c>
      <c r="C203" s="127" t="s">
        <v>571</v>
      </c>
      <c r="D203" s="78">
        <v>16431</v>
      </c>
      <c r="E203" s="188">
        <v>764041.5</v>
      </c>
      <c r="F203" s="77">
        <v>5.9887720701020373E-4</v>
      </c>
      <c r="G203" s="91"/>
    </row>
    <row r="204" spans="1:7" x14ac:dyDescent="0.3">
      <c r="A204" t="s">
        <v>850</v>
      </c>
      <c r="B204" s="193" t="s">
        <v>616</v>
      </c>
      <c r="C204" s="127" t="s">
        <v>851</v>
      </c>
      <c r="D204" s="78">
        <v>7773</v>
      </c>
      <c r="E204" s="188">
        <v>760887.71469600021</v>
      </c>
      <c r="F204" s="77">
        <v>5.9640518142734054E-4</v>
      </c>
      <c r="G204" s="91"/>
    </row>
    <row r="205" spans="1:7" x14ac:dyDescent="0.3">
      <c r="A205" t="s">
        <v>537</v>
      </c>
      <c r="B205" s="193" t="s">
        <v>114</v>
      </c>
      <c r="C205" s="127" t="s">
        <v>538</v>
      </c>
      <c r="D205" s="78">
        <v>19413</v>
      </c>
      <c r="E205" s="188">
        <v>753612.66000000027</v>
      </c>
      <c r="F205" s="77">
        <v>5.9070278903479781E-4</v>
      </c>
      <c r="G205" s="91"/>
    </row>
    <row r="206" spans="1:7" x14ac:dyDescent="0.3">
      <c r="A206" t="s">
        <v>403</v>
      </c>
      <c r="B206" s="193" t="s">
        <v>114</v>
      </c>
      <c r="C206" s="127" t="s">
        <v>404</v>
      </c>
      <c r="D206" s="78">
        <v>23070</v>
      </c>
      <c r="E206" s="188">
        <v>750697.79999999958</v>
      </c>
      <c r="F206" s="77">
        <v>5.8841803982205717E-4</v>
      </c>
      <c r="G206" s="91"/>
    </row>
    <row r="207" spans="1:7" x14ac:dyDescent="0.3">
      <c r="A207" t="s">
        <v>628</v>
      </c>
      <c r="B207" s="193" t="s">
        <v>114</v>
      </c>
      <c r="C207" s="127" t="s">
        <v>629</v>
      </c>
      <c r="D207" s="78">
        <v>367194</v>
      </c>
      <c r="E207" s="188">
        <v>749075.76000000013</v>
      </c>
      <c r="F207" s="77">
        <v>5.8714663927004725E-4</v>
      </c>
      <c r="G207" s="91"/>
    </row>
    <row r="208" spans="1:7" x14ac:dyDescent="0.3">
      <c r="A208" t="s">
        <v>1964</v>
      </c>
      <c r="B208" s="193" t="s">
        <v>179</v>
      </c>
      <c r="C208" s="127" t="s">
        <v>2167</v>
      </c>
      <c r="D208" s="78">
        <v>28239</v>
      </c>
      <c r="E208" s="188">
        <v>744388.28578799998</v>
      </c>
      <c r="F208" s="77">
        <v>5.8347246520487541E-4</v>
      </c>
      <c r="G208" s="91"/>
    </row>
    <row r="209" spans="1:7" x14ac:dyDescent="0.3">
      <c r="A209" t="s">
        <v>1965</v>
      </c>
      <c r="B209" s="193" t="s">
        <v>179</v>
      </c>
      <c r="C209" s="127" t="s">
        <v>2168</v>
      </c>
      <c r="D209" s="78">
        <v>17902</v>
      </c>
      <c r="E209" s="188">
        <v>742462.89347999939</v>
      </c>
      <c r="F209" s="77">
        <v>5.8196328858578549E-4</v>
      </c>
      <c r="G209" s="91"/>
    </row>
    <row r="210" spans="1:7" x14ac:dyDescent="0.3">
      <c r="A210" t="s">
        <v>605</v>
      </c>
      <c r="B210" s="193" t="s">
        <v>114</v>
      </c>
      <c r="C210" s="127" t="s">
        <v>606</v>
      </c>
      <c r="D210" s="78">
        <v>79230</v>
      </c>
      <c r="E210" s="188">
        <v>735254.39999999979</v>
      </c>
      <c r="F210" s="77">
        <v>5.7631306874556291E-4</v>
      </c>
      <c r="G210" s="91"/>
    </row>
    <row r="211" spans="1:7" x14ac:dyDescent="0.3">
      <c r="A211" t="s">
        <v>1187</v>
      </c>
      <c r="B211" s="193" t="s">
        <v>179</v>
      </c>
      <c r="C211" s="127" t="s">
        <v>1188</v>
      </c>
      <c r="D211" s="78">
        <v>1079</v>
      </c>
      <c r="E211" s="188">
        <v>722598.31971600023</v>
      </c>
      <c r="F211" s="77">
        <v>5.6639287722170129E-4</v>
      </c>
      <c r="G211" s="91"/>
    </row>
    <row r="212" spans="1:7" x14ac:dyDescent="0.3">
      <c r="A212" t="s">
        <v>399</v>
      </c>
      <c r="B212" s="193"/>
      <c r="C212" s="127" t="s">
        <v>400</v>
      </c>
      <c r="D212" s="78">
        <v>59750.975899999998</v>
      </c>
      <c r="E212" s="188">
        <v>719527.22688399989</v>
      </c>
      <c r="F212" s="77">
        <v>5.6398566832310424E-4</v>
      </c>
      <c r="G212" s="91"/>
    </row>
    <row r="213" spans="1:7" x14ac:dyDescent="0.3">
      <c r="A213" t="s">
        <v>613</v>
      </c>
      <c r="B213" s="193" t="s">
        <v>224</v>
      </c>
      <c r="C213" s="127" t="s">
        <v>614</v>
      </c>
      <c r="D213" s="78">
        <v>1866</v>
      </c>
      <c r="E213" s="188">
        <v>716478.70492800034</v>
      </c>
      <c r="F213" s="77">
        <v>5.6159615111164613E-4</v>
      </c>
      <c r="G213" s="91"/>
    </row>
    <row r="214" spans="1:7" x14ac:dyDescent="0.3">
      <c r="A214" t="s">
        <v>632</v>
      </c>
      <c r="B214" s="193" t="s">
        <v>114</v>
      </c>
      <c r="C214" s="127" t="s">
        <v>633</v>
      </c>
      <c r="D214" s="78">
        <v>16031</v>
      </c>
      <c r="E214" s="188">
        <v>713700.11999999965</v>
      </c>
      <c r="F214" s="77">
        <v>5.594182181314065E-4</v>
      </c>
      <c r="G214" s="91"/>
    </row>
    <row r="215" spans="1:7" x14ac:dyDescent="0.3">
      <c r="A215" t="s">
        <v>1966</v>
      </c>
      <c r="B215" s="193" t="s">
        <v>179</v>
      </c>
      <c r="C215" s="127" t="s">
        <v>2169</v>
      </c>
      <c r="D215" s="78">
        <v>4328</v>
      </c>
      <c r="E215" s="188">
        <v>699800.51769600029</v>
      </c>
      <c r="F215" s="77">
        <v>5.4852331908944126E-4</v>
      </c>
      <c r="G215" s="91"/>
    </row>
    <row r="216" spans="1:7" x14ac:dyDescent="0.3">
      <c r="A216" t="s">
        <v>1967</v>
      </c>
      <c r="B216" s="193" t="s">
        <v>179</v>
      </c>
      <c r="C216" s="127" t="s">
        <v>2170</v>
      </c>
      <c r="D216" s="78">
        <v>3212</v>
      </c>
      <c r="E216" s="188">
        <v>695957.59464000002</v>
      </c>
      <c r="F216" s="77">
        <v>5.4551112796300037E-4</v>
      </c>
      <c r="G216" s="91"/>
    </row>
    <row r="217" spans="1:7" x14ac:dyDescent="0.3">
      <c r="A217" t="s">
        <v>646</v>
      </c>
      <c r="B217" s="193" t="s">
        <v>114</v>
      </c>
      <c r="C217" s="127" t="s">
        <v>647</v>
      </c>
      <c r="D217" s="78">
        <v>111675</v>
      </c>
      <c r="E217" s="188">
        <v>695735.24999999977</v>
      </c>
      <c r="F217" s="77">
        <v>5.4533684798344821E-4</v>
      </c>
      <c r="G217" s="91"/>
    </row>
    <row r="218" spans="1:7" x14ac:dyDescent="0.3">
      <c r="A218" t="s">
        <v>1968</v>
      </c>
      <c r="B218" s="193" t="s">
        <v>179</v>
      </c>
      <c r="C218" s="127" t="s">
        <v>923</v>
      </c>
      <c r="D218" s="78">
        <v>11272</v>
      </c>
      <c r="E218" s="188">
        <v>683786.16700799984</v>
      </c>
      <c r="F218" s="77">
        <v>5.3597082081269633E-4</v>
      </c>
      <c r="G218" s="91"/>
    </row>
    <row r="219" spans="1:7" x14ac:dyDescent="0.3">
      <c r="A219" t="s">
        <v>1555</v>
      </c>
      <c r="B219" s="193" t="s">
        <v>1556</v>
      </c>
      <c r="C219" s="127" t="s">
        <v>673</v>
      </c>
      <c r="D219" s="78">
        <v>5951</v>
      </c>
      <c r="E219" s="188">
        <v>673873.67264799983</v>
      </c>
      <c r="F219" s="77">
        <v>5.2820112906581972E-4</v>
      </c>
      <c r="G219" s="91"/>
    </row>
    <row r="220" spans="1:7" x14ac:dyDescent="0.3">
      <c r="A220" t="s">
        <v>1969</v>
      </c>
      <c r="B220" s="193" t="s">
        <v>179</v>
      </c>
      <c r="C220" s="127" t="s">
        <v>2171</v>
      </c>
      <c r="D220" s="78">
        <v>3611</v>
      </c>
      <c r="E220" s="188">
        <v>671233.56602399971</v>
      </c>
      <c r="F220" s="77">
        <v>5.2613173927326218E-4</v>
      </c>
      <c r="G220" s="91"/>
    </row>
    <row r="221" spans="1:7" x14ac:dyDescent="0.3">
      <c r="A221" t="s">
        <v>928</v>
      </c>
      <c r="B221" s="193" t="s">
        <v>114</v>
      </c>
      <c r="C221" s="127" t="s">
        <v>929</v>
      </c>
      <c r="D221" s="78">
        <v>203272</v>
      </c>
      <c r="E221" s="188">
        <v>660634</v>
      </c>
      <c r="F221" s="77">
        <v>5.1782350144066649E-4</v>
      </c>
      <c r="G221" s="91"/>
    </row>
    <row r="222" spans="1:7" x14ac:dyDescent="0.3">
      <c r="A222" t="s">
        <v>581</v>
      </c>
      <c r="B222" s="193" t="s">
        <v>114</v>
      </c>
      <c r="C222" s="127" t="s">
        <v>582</v>
      </c>
      <c r="D222" s="78">
        <v>7429</v>
      </c>
      <c r="E222" s="188">
        <v>656203.57000000018</v>
      </c>
      <c r="F222" s="77">
        <v>5.1435080585508091E-4</v>
      </c>
      <c r="G222" s="91"/>
    </row>
    <row r="223" spans="1:7" x14ac:dyDescent="0.3">
      <c r="A223" t="s">
        <v>642</v>
      </c>
      <c r="B223" s="193" t="s">
        <v>114</v>
      </c>
      <c r="C223" s="127" t="s">
        <v>643</v>
      </c>
      <c r="D223" s="78">
        <v>6053</v>
      </c>
      <c r="E223" s="188">
        <v>653360.81999999983</v>
      </c>
      <c r="F223" s="77">
        <v>5.1212257848755121E-4</v>
      </c>
      <c r="G223" s="91"/>
    </row>
    <row r="224" spans="1:7" x14ac:dyDescent="0.3">
      <c r="A224" t="s">
        <v>1970</v>
      </c>
      <c r="B224" s="193" t="s">
        <v>712</v>
      </c>
      <c r="C224" s="127" t="s">
        <v>823</v>
      </c>
      <c r="D224" s="78">
        <v>5470</v>
      </c>
      <c r="E224" s="188">
        <v>651096.48491999984</v>
      </c>
      <c r="F224" s="77">
        <v>5.1034772899515371E-4</v>
      </c>
      <c r="G224" s="91"/>
    </row>
    <row r="225" spans="1:7" x14ac:dyDescent="0.3">
      <c r="A225" t="s">
        <v>1971</v>
      </c>
      <c r="B225" s="193"/>
      <c r="C225" s="127" t="s">
        <v>2172</v>
      </c>
      <c r="D225" s="78">
        <v>251150.34070000009</v>
      </c>
      <c r="E225" s="188">
        <v>647390.23322199995</v>
      </c>
      <c r="F225" s="77">
        <v>5.0744266472132181E-4</v>
      </c>
      <c r="G225" s="91"/>
    </row>
    <row r="226" spans="1:7" x14ac:dyDescent="0.3">
      <c r="A226" t="s">
        <v>697</v>
      </c>
      <c r="B226" s="193"/>
      <c r="C226" s="127" t="s">
        <v>698</v>
      </c>
      <c r="D226" s="78">
        <v>176265.33099999992</v>
      </c>
      <c r="E226" s="188">
        <v>647316.80156800011</v>
      </c>
      <c r="F226" s="77">
        <v>5.0738510692655068E-4</v>
      </c>
      <c r="G226" s="91"/>
    </row>
    <row r="227" spans="1:7" x14ac:dyDescent="0.3">
      <c r="A227" t="s">
        <v>366</v>
      </c>
      <c r="B227" s="193" t="s">
        <v>367</v>
      </c>
      <c r="C227" s="127" t="s">
        <v>368</v>
      </c>
      <c r="D227" s="78">
        <v>66602</v>
      </c>
      <c r="E227" s="188">
        <v>646343.13176299969</v>
      </c>
      <c r="F227" s="77">
        <v>5.0662191716085232E-4</v>
      </c>
      <c r="G227" s="91"/>
    </row>
    <row r="228" spans="1:7" x14ac:dyDescent="0.3">
      <c r="A228" t="s">
        <v>491</v>
      </c>
      <c r="B228" s="193" t="s">
        <v>114</v>
      </c>
      <c r="C228" s="127" t="s">
        <v>492</v>
      </c>
      <c r="D228" s="78">
        <v>49737</v>
      </c>
      <c r="E228" s="188">
        <v>628178.31000000017</v>
      </c>
      <c r="F228" s="77">
        <v>4.9238381919986028E-4</v>
      </c>
      <c r="G228" s="91"/>
    </row>
    <row r="229" spans="1:7" x14ac:dyDescent="0.3">
      <c r="A229" t="s">
        <v>722</v>
      </c>
      <c r="B229" s="193" t="s">
        <v>114</v>
      </c>
      <c r="C229" s="127" t="s">
        <v>723</v>
      </c>
      <c r="D229" s="78">
        <v>31009</v>
      </c>
      <c r="E229" s="188">
        <v>621420.3600000001</v>
      </c>
      <c r="F229" s="77">
        <v>4.8708674800527905E-4</v>
      </c>
      <c r="G229" s="91"/>
    </row>
    <row r="230" spans="1:7" x14ac:dyDescent="0.3">
      <c r="A230" t="s">
        <v>679</v>
      </c>
      <c r="B230" s="193" t="s">
        <v>224</v>
      </c>
      <c r="C230" s="127" t="s">
        <v>680</v>
      </c>
      <c r="D230" s="78">
        <v>419</v>
      </c>
      <c r="E230" s="188">
        <v>619949.77035600017</v>
      </c>
      <c r="F230" s="77">
        <v>4.8593405849998804E-4</v>
      </c>
      <c r="G230" s="91"/>
    </row>
    <row r="231" spans="1:7" x14ac:dyDescent="0.3">
      <c r="A231" t="s">
        <v>579</v>
      </c>
      <c r="B231" s="193" t="s">
        <v>114</v>
      </c>
      <c r="C231" s="127" t="s">
        <v>580</v>
      </c>
      <c r="D231" s="78">
        <v>282927</v>
      </c>
      <c r="E231" s="188">
        <v>619610.12999999977</v>
      </c>
      <c r="F231" s="77">
        <v>4.8566783884072936E-4</v>
      </c>
      <c r="G231" s="91"/>
    </row>
    <row r="232" spans="1:7" x14ac:dyDescent="0.3">
      <c r="A232" t="s">
        <v>732</v>
      </c>
      <c r="B232" s="193" t="s">
        <v>114</v>
      </c>
      <c r="C232" s="127" t="s">
        <v>733</v>
      </c>
      <c r="D232" s="78">
        <v>35550</v>
      </c>
      <c r="E232" s="188">
        <v>618214.49999999988</v>
      </c>
      <c r="F232" s="77">
        <v>4.8457390481172757E-4</v>
      </c>
      <c r="G232" s="91"/>
    </row>
    <row r="233" spans="1:7" x14ac:dyDescent="0.3">
      <c r="A233" t="s">
        <v>1972</v>
      </c>
      <c r="B233" s="193" t="s">
        <v>179</v>
      </c>
      <c r="C233" s="127" t="s">
        <v>2173</v>
      </c>
      <c r="D233" s="78">
        <v>1759</v>
      </c>
      <c r="E233" s="188">
        <v>601313.2845720005</v>
      </c>
      <c r="F233" s="77">
        <v>4.7132625701956177E-4</v>
      </c>
      <c r="G233" s="91"/>
    </row>
    <row r="234" spans="1:7" x14ac:dyDescent="0.3">
      <c r="A234" t="s">
        <v>552</v>
      </c>
      <c r="B234" s="193" t="s">
        <v>114</v>
      </c>
      <c r="C234" s="127" t="s">
        <v>553</v>
      </c>
      <c r="D234" s="78">
        <v>472732</v>
      </c>
      <c r="E234" s="188">
        <v>595642.32000000007</v>
      </c>
      <c r="F234" s="77">
        <v>4.6688119556159984E-4</v>
      </c>
      <c r="G234" s="91"/>
    </row>
    <row r="235" spans="1:7" x14ac:dyDescent="0.3">
      <c r="A235" t="s">
        <v>685</v>
      </c>
      <c r="B235" s="193" t="s">
        <v>114</v>
      </c>
      <c r="C235" s="127" t="s">
        <v>686</v>
      </c>
      <c r="D235" s="78">
        <v>93565</v>
      </c>
      <c r="E235" s="188">
        <v>588523.84999999986</v>
      </c>
      <c r="F235" s="77">
        <v>4.6130153865580866E-4</v>
      </c>
      <c r="G235" s="91"/>
    </row>
    <row r="236" spans="1:7" x14ac:dyDescent="0.3">
      <c r="A236" t="s">
        <v>654</v>
      </c>
      <c r="B236" s="193" t="s">
        <v>114</v>
      </c>
      <c r="C236" s="127" t="s">
        <v>655</v>
      </c>
      <c r="D236" s="78">
        <v>13618</v>
      </c>
      <c r="E236" s="188">
        <v>579990.62</v>
      </c>
      <c r="F236" s="77">
        <v>4.5461295308921889E-4</v>
      </c>
      <c r="G236" s="91"/>
    </row>
    <row r="237" spans="1:7" x14ac:dyDescent="0.3">
      <c r="A237" t="s">
        <v>919</v>
      </c>
      <c r="B237" s="193" t="s">
        <v>114</v>
      </c>
      <c r="C237" s="127" t="s">
        <v>920</v>
      </c>
      <c r="D237" s="78">
        <v>6455</v>
      </c>
      <c r="E237" s="188">
        <v>576560.59999999974</v>
      </c>
      <c r="F237" s="77">
        <v>4.5192440698591261E-4</v>
      </c>
      <c r="G237" s="91"/>
    </row>
    <row r="238" spans="1:7" x14ac:dyDescent="0.3">
      <c r="A238" t="s">
        <v>1973</v>
      </c>
      <c r="B238" s="193" t="s">
        <v>114</v>
      </c>
      <c r="C238" s="127" t="s">
        <v>2174</v>
      </c>
      <c r="D238" s="78">
        <v>7338</v>
      </c>
      <c r="E238" s="188">
        <v>572877.66000000015</v>
      </c>
      <c r="F238" s="77">
        <v>4.4903761507632923E-4</v>
      </c>
      <c r="G238" s="91"/>
    </row>
    <row r="239" spans="1:7" x14ac:dyDescent="0.3">
      <c r="A239" t="s">
        <v>562</v>
      </c>
      <c r="B239" s="193" t="s">
        <v>114</v>
      </c>
      <c r="C239" s="127" t="s">
        <v>563</v>
      </c>
      <c r="D239" s="78">
        <v>2160164</v>
      </c>
      <c r="E239" s="188">
        <v>572443.4599999995</v>
      </c>
      <c r="F239" s="77">
        <v>4.4869727690977128E-4</v>
      </c>
      <c r="G239" s="91"/>
    </row>
    <row r="240" spans="1:7" x14ac:dyDescent="0.3">
      <c r="A240" t="s">
        <v>1974</v>
      </c>
      <c r="B240" s="193"/>
      <c r="C240" s="127" t="s">
        <v>2175</v>
      </c>
      <c r="D240" s="78">
        <v>418435.17980000004</v>
      </c>
      <c r="E240" s="188">
        <v>561288.9501870001</v>
      </c>
      <c r="F240" s="77">
        <v>4.399540585343597E-4</v>
      </c>
      <c r="G240" s="91"/>
    </row>
    <row r="241" spans="1:7" x14ac:dyDescent="0.3">
      <c r="A241" t="s">
        <v>948</v>
      </c>
      <c r="B241" s="193"/>
      <c r="C241" s="127" t="s">
        <v>949</v>
      </c>
      <c r="D241" s="78">
        <v>447065.3772000001</v>
      </c>
      <c r="E241" s="188">
        <v>559368.19995299994</v>
      </c>
      <c r="F241" s="77">
        <v>4.3844852050337291E-4</v>
      </c>
      <c r="G241" s="91"/>
    </row>
    <row r="242" spans="1:7" x14ac:dyDescent="0.3">
      <c r="A242" t="s">
        <v>1545</v>
      </c>
      <c r="B242" s="193" t="s">
        <v>114</v>
      </c>
      <c r="C242" s="127" t="s">
        <v>1546</v>
      </c>
      <c r="D242" s="78">
        <v>24385</v>
      </c>
      <c r="E242" s="188">
        <v>557197.25</v>
      </c>
      <c r="F242" s="77">
        <v>4.367468688988311E-4</v>
      </c>
      <c r="G242" s="91"/>
    </row>
    <row r="243" spans="1:7" x14ac:dyDescent="0.3">
      <c r="A243" t="s">
        <v>1296</v>
      </c>
      <c r="B243" s="193" t="s">
        <v>179</v>
      </c>
      <c r="C243" s="127" t="s">
        <v>1297</v>
      </c>
      <c r="D243" s="78">
        <v>7141</v>
      </c>
      <c r="E243" s="188">
        <v>555207.20858400001</v>
      </c>
      <c r="F243" s="77">
        <v>4.3518701849142689E-4</v>
      </c>
      <c r="G243" s="91"/>
    </row>
    <row r="244" spans="1:7" x14ac:dyDescent="0.3">
      <c r="A244" t="s">
        <v>848</v>
      </c>
      <c r="B244" s="193"/>
      <c r="C244" s="127" t="s">
        <v>849</v>
      </c>
      <c r="D244" s="78">
        <v>84515.214299999992</v>
      </c>
      <c r="E244" s="188">
        <v>555019.86382799991</v>
      </c>
      <c r="F244" s="77">
        <v>4.3504017240489714E-4</v>
      </c>
      <c r="G244" s="91"/>
    </row>
    <row r="245" spans="1:7" x14ac:dyDescent="0.3">
      <c r="A245" t="s">
        <v>755</v>
      </c>
      <c r="B245" s="193"/>
      <c r="C245" s="127" t="s">
        <v>756</v>
      </c>
      <c r="D245" s="78">
        <v>162879.56200000001</v>
      </c>
      <c r="E245" s="188">
        <v>554165.13379200001</v>
      </c>
      <c r="F245" s="77">
        <v>4.3437021097386577E-4</v>
      </c>
      <c r="G245" s="91"/>
    </row>
    <row r="246" spans="1:7" x14ac:dyDescent="0.3">
      <c r="A246" t="s">
        <v>1220</v>
      </c>
      <c r="B246" s="193" t="s">
        <v>114</v>
      </c>
      <c r="C246" s="127" t="s">
        <v>1221</v>
      </c>
      <c r="D246" s="78">
        <v>7392</v>
      </c>
      <c r="E246" s="188">
        <v>552544.57843199978</v>
      </c>
      <c r="F246" s="77">
        <v>4.3309997412442451E-4</v>
      </c>
      <c r="G246" s="91"/>
    </row>
    <row r="247" spans="1:7" x14ac:dyDescent="0.3">
      <c r="A247" t="s">
        <v>687</v>
      </c>
      <c r="B247" s="193"/>
      <c r="C247" s="127" t="s">
        <v>688</v>
      </c>
      <c r="D247" s="78">
        <v>356203.88989999995</v>
      </c>
      <c r="E247" s="188">
        <v>551581.72351099993</v>
      </c>
      <c r="F247" s="77">
        <v>4.3234526136884198E-4</v>
      </c>
      <c r="G247" s="91"/>
    </row>
    <row r="248" spans="1:7" x14ac:dyDescent="0.3">
      <c r="A248" t="s">
        <v>1015</v>
      </c>
      <c r="B248" s="193" t="s">
        <v>114</v>
      </c>
      <c r="C248" s="127" t="s">
        <v>1016</v>
      </c>
      <c r="D248" s="78">
        <v>43978</v>
      </c>
      <c r="E248" s="188">
        <v>549725</v>
      </c>
      <c r="F248" s="77">
        <v>4.3088990928331021E-4</v>
      </c>
      <c r="G248" s="91"/>
    </row>
    <row r="249" spans="1:7" x14ac:dyDescent="0.3">
      <c r="A249" t="s">
        <v>699</v>
      </c>
      <c r="B249" s="193" t="s">
        <v>114</v>
      </c>
      <c r="C249" s="127" t="s">
        <v>700</v>
      </c>
      <c r="D249" s="78">
        <v>44946</v>
      </c>
      <c r="E249" s="188">
        <v>547891.73999999976</v>
      </c>
      <c r="F249" s="77">
        <v>4.2945294855732392E-4</v>
      </c>
      <c r="G249" s="91"/>
    </row>
    <row r="250" spans="1:7" x14ac:dyDescent="0.3">
      <c r="A250" t="s">
        <v>1042</v>
      </c>
      <c r="B250" s="193" t="s">
        <v>224</v>
      </c>
      <c r="C250" s="127" t="s">
        <v>1043</v>
      </c>
      <c r="D250" s="78">
        <v>569</v>
      </c>
      <c r="E250" s="188">
        <v>539745.12446400011</v>
      </c>
      <c r="F250" s="77">
        <v>4.2306740227641455E-4</v>
      </c>
      <c r="G250" s="91"/>
    </row>
    <row r="251" spans="1:7" x14ac:dyDescent="0.3">
      <c r="A251" t="s">
        <v>707</v>
      </c>
      <c r="B251" s="193" t="s">
        <v>179</v>
      </c>
      <c r="C251" s="127" t="s">
        <v>708</v>
      </c>
      <c r="D251" s="78">
        <v>4285</v>
      </c>
      <c r="E251" s="188">
        <v>524001.37187999982</v>
      </c>
      <c r="F251" s="77">
        <v>4.1072700640084264E-4</v>
      </c>
      <c r="G251" s="91"/>
    </row>
    <row r="252" spans="1:7" x14ac:dyDescent="0.3">
      <c r="A252" t="s">
        <v>601</v>
      </c>
      <c r="B252" s="193"/>
      <c r="C252" s="127" t="s">
        <v>602</v>
      </c>
      <c r="D252" s="78">
        <v>303713.80520000006</v>
      </c>
      <c r="E252" s="188">
        <v>518226.86581700016</v>
      </c>
      <c r="F252" s="77">
        <v>4.0620078621139911E-4</v>
      </c>
      <c r="G252" s="91"/>
    </row>
    <row r="253" spans="1:7" x14ac:dyDescent="0.3">
      <c r="A253" t="s">
        <v>457</v>
      </c>
      <c r="B253" s="193"/>
      <c r="C253" s="127" t="s">
        <v>458</v>
      </c>
      <c r="D253" s="78">
        <v>314126.88530000008</v>
      </c>
      <c r="E253" s="188">
        <v>517725.08473700006</v>
      </c>
      <c r="F253" s="77">
        <v>4.0580747609444734E-4</v>
      </c>
      <c r="G253" s="91"/>
    </row>
    <row r="254" spans="1:7" x14ac:dyDescent="0.3">
      <c r="A254" t="s">
        <v>514</v>
      </c>
      <c r="B254" s="193"/>
      <c r="C254" s="127" t="s">
        <v>515</v>
      </c>
      <c r="D254" s="78">
        <v>258941.19200000001</v>
      </c>
      <c r="E254" s="188">
        <v>515551.91327099997</v>
      </c>
      <c r="F254" s="77">
        <v>4.0410408320556312E-4</v>
      </c>
      <c r="G254" s="91"/>
    </row>
    <row r="255" spans="1:7" x14ac:dyDescent="0.3">
      <c r="A255" t="s">
        <v>648</v>
      </c>
      <c r="B255" s="193"/>
      <c r="C255" s="127" t="s">
        <v>649</v>
      </c>
      <c r="D255" s="78">
        <v>34855.701200000003</v>
      </c>
      <c r="E255" s="188">
        <v>514403.92387800006</v>
      </c>
      <c r="F255" s="77">
        <v>4.0320425684618722E-4</v>
      </c>
      <c r="G255" s="91"/>
    </row>
    <row r="256" spans="1:7" x14ac:dyDescent="0.3">
      <c r="A256" t="s">
        <v>757</v>
      </c>
      <c r="B256" s="193" t="s">
        <v>224</v>
      </c>
      <c r="C256" s="127" t="s">
        <v>758</v>
      </c>
      <c r="D256" s="78">
        <v>13354</v>
      </c>
      <c r="E256" s="188">
        <v>514203.78239999985</v>
      </c>
      <c r="F256" s="77">
        <v>4.0304738032920267E-4</v>
      </c>
      <c r="G256" s="91"/>
    </row>
    <row r="257" spans="1:7" x14ac:dyDescent="0.3">
      <c r="A257" t="s">
        <v>587</v>
      </c>
      <c r="B257" s="193" t="s">
        <v>114</v>
      </c>
      <c r="C257" s="127" t="s">
        <v>588</v>
      </c>
      <c r="D257" s="78">
        <v>106337</v>
      </c>
      <c r="E257" s="188">
        <v>513607.7099999999</v>
      </c>
      <c r="F257" s="77">
        <v>4.0258016202484638E-4</v>
      </c>
      <c r="G257" s="91"/>
    </row>
    <row r="258" spans="1:7" x14ac:dyDescent="0.3">
      <c r="A258" t="s">
        <v>879</v>
      </c>
      <c r="B258" s="193"/>
      <c r="C258" s="127" t="s">
        <v>880</v>
      </c>
      <c r="D258" s="78">
        <v>342321.88510000001</v>
      </c>
      <c r="E258" s="188">
        <v>511257.73539699987</v>
      </c>
      <c r="F258" s="77">
        <v>4.0073818586675865E-4</v>
      </c>
      <c r="G258" s="91"/>
    </row>
    <row r="259" spans="1:7" x14ac:dyDescent="0.3">
      <c r="A259" t="s">
        <v>730</v>
      </c>
      <c r="B259" s="193"/>
      <c r="C259" s="127" t="s">
        <v>731</v>
      </c>
      <c r="D259" s="78">
        <v>182370.23429999998</v>
      </c>
      <c r="E259" s="188">
        <v>507809.91741000005</v>
      </c>
      <c r="F259" s="77">
        <v>3.9803568920089165E-4</v>
      </c>
      <c r="G259" s="91"/>
    </row>
    <row r="260" spans="1:7" x14ac:dyDescent="0.3">
      <c r="A260" t="s">
        <v>516</v>
      </c>
      <c r="B260" s="193" t="s">
        <v>114</v>
      </c>
      <c r="C260" s="127" t="s">
        <v>517</v>
      </c>
      <c r="D260" s="78">
        <v>14968</v>
      </c>
      <c r="E260" s="188">
        <v>506217.76000000007</v>
      </c>
      <c r="F260" s="77">
        <v>3.9678771146300522E-4</v>
      </c>
      <c r="G260" s="91"/>
    </row>
    <row r="261" spans="1:7" x14ac:dyDescent="0.3">
      <c r="A261" t="s">
        <v>1395</v>
      </c>
      <c r="B261" s="193" t="s">
        <v>114</v>
      </c>
      <c r="C261" s="127" t="s">
        <v>1396</v>
      </c>
      <c r="D261" s="78">
        <v>191809</v>
      </c>
      <c r="E261" s="188">
        <v>504457.67</v>
      </c>
      <c r="F261" s="77">
        <v>3.9540810344002914E-4</v>
      </c>
      <c r="G261" s="91"/>
    </row>
    <row r="262" spans="1:7" x14ac:dyDescent="0.3">
      <c r="A262" t="s">
        <v>854</v>
      </c>
      <c r="B262" s="193"/>
      <c r="C262" s="127" t="s">
        <v>855</v>
      </c>
      <c r="D262" s="78">
        <v>395673.12819999998</v>
      </c>
      <c r="E262" s="188">
        <v>500526.50718899997</v>
      </c>
      <c r="F262" s="77">
        <v>3.9232674751295705E-4</v>
      </c>
      <c r="G262" s="91"/>
    </row>
    <row r="263" spans="1:7" x14ac:dyDescent="0.3">
      <c r="A263" t="s">
        <v>1975</v>
      </c>
      <c r="B263" s="193" t="s">
        <v>114</v>
      </c>
      <c r="C263" s="127" t="s">
        <v>2176</v>
      </c>
      <c r="D263" s="78">
        <v>30732</v>
      </c>
      <c r="E263" s="188">
        <v>494785.20000000007</v>
      </c>
      <c r="F263" s="77">
        <v>3.8782654953426626E-4</v>
      </c>
      <c r="G263" s="91"/>
    </row>
    <row r="264" spans="1:7" x14ac:dyDescent="0.3">
      <c r="A264" t="s">
        <v>543</v>
      </c>
      <c r="B264" s="193" t="s">
        <v>114</v>
      </c>
      <c r="C264" s="127" t="s">
        <v>544</v>
      </c>
      <c r="D264" s="78">
        <v>2324690</v>
      </c>
      <c r="E264" s="188">
        <v>488184.89999999985</v>
      </c>
      <c r="F264" s="77">
        <v>3.8265304884166048E-4</v>
      </c>
      <c r="G264" s="91"/>
    </row>
    <row r="265" spans="1:7" x14ac:dyDescent="0.3">
      <c r="A265" t="s">
        <v>695</v>
      </c>
      <c r="B265" s="193" t="s">
        <v>179</v>
      </c>
      <c r="C265" s="127" t="s">
        <v>696</v>
      </c>
      <c r="D265" s="78">
        <v>965</v>
      </c>
      <c r="E265" s="188">
        <v>488177.44626000029</v>
      </c>
      <c r="F265" s="77">
        <v>3.8264720639070369E-4</v>
      </c>
      <c r="G265" s="91"/>
    </row>
    <row r="266" spans="1:7" x14ac:dyDescent="0.3">
      <c r="A266" t="s">
        <v>1976</v>
      </c>
      <c r="B266" s="193" t="s">
        <v>179</v>
      </c>
      <c r="C266" s="127" t="s">
        <v>2177</v>
      </c>
      <c r="D266" s="78">
        <v>7066</v>
      </c>
      <c r="E266" s="188">
        <v>486117.28435199993</v>
      </c>
      <c r="F266" s="77">
        <v>3.810323935703895E-4</v>
      </c>
      <c r="G266" s="91"/>
    </row>
    <row r="267" spans="1:7" x14ac:dyDescent="0.3">
      <c r="A267" t="s">
        <v>745</v>
      </c>
      <c r="B267" s="193" t="s">
        <v>114</v>
      </c>
      <c r="C267" s="127" t="s">
        <v>746</v>
      </c>
      <c r="D267" s="78">
        <v>331373</v>
      </c>
      <c r="E267" s="188">
        <v>482147.71499999997</v>
      </c>
      <c r="F267" s="77">
        <v>3.7792093351676802E-4</v>
      </c>
      <c r="G267" s="91"/>
    </row>
    <row r="268" spans="1:7" x14ac:dyDescent="0.3">
      <c r="A268" t="s">
        <v>1243</v>
      </c>
      <c r="B268" s="193"/>
      <c r="C268" s="127" t="s">
        <v>1244</v>
      </c>
      <c r="D268" s="78">
        <v>283699.3124</v>
      </c>
      <c r="E268" s="188">
        <v>479338.35822899995</v>
      </c>
      <c r="F268" s="77">
        <v>3.7571888070090433E-4</v>
      </c>
      <c r="G268" s="91"/>
    </row>
    <row r="269" spans="1:7" x14ac:dyDescent="0.3">
      <c r="A269" t="s">
        <v>1977</v>
      </c>
      <c r="B269" s="193" t="s">
        <v>114</v>
      </c>
      <c r="C269" s="127" t="s">
        <v>2178</v>
      </c>
      <c r="D269" s="78">
        <v>11135</v>
      </c>
      <c r="E269" s="188">
        <v>479317.78901999985</v>
      </c>
      <c r="F269" s="77">
        <v>3.7570275797663296E-4</v>
      </c>
      <c r="G269" s="91"/>
    </row>
    <row r="270" spans="1:7" x14ac:dyDescent="0.3">
      <c r="A270" t="s">
        <v>377</v>
      </c>
      <c r="B270" s="193" t="s">
        <v>114</v>
      </c>
      <c r="C270" s="127" t="s">
        <v>378</v>
      </c>
      <c r="D270" s="78">
        <v>9004</v>
      </c>
      <c r="E270" s="188">
        <v>475501.24000000005</v>
      </c>
      <c r="F270" s="77">
        <v>3.7271123956105607E-4</v>
      </c>
      <c r="G270" s="91"/>
    </row>
    <row r="271" spans="1:7" x14ac:dyDescent="0.3">
      <c r="A271" t="s">
        <v>1978</v>
      </c>
      <c r="B271" s="193" t="s">
        <v>179</v>
      </c>
      <c r="C271" s="127" t="s">
        <v>2179</v>
      </c>
      <c r="D271" s="78">
        <v>3481</v>
      </c>
      <c r="E271" s="188">
        <v>469859.01673200005</v>
      </c>
      <c r="F271" s="77">
        <v>3.6828870634516685E-4</v>
      </c>
      <c r="G271" s="91"/>
    </row>
    <row r="272" spans="1:7" x14ac:dyDescent="0.3">
      <c r="A272" t="s">
        <v>1035</v>
      </c>
      <c r="B272" s="193" t="s">
        <v>114</v>
      </c>
      <c r="C272" s="127" t="s">
        <v>1036</v>
      </c>
      <c r="D272" s="78">
        <v>2513</v>
      </c>
      <c r="E272" s="188">
        <v>466588.71000000008</v>
      </c>
      <c r="F272" s="77">
        <v>3.6572534799129888E-4</v>
      </c>
      <c r="G272" s="91"/>
    </row>
    <row r="273" spans="1:7" x14ac:dyDescent="0.3">
      <c r="A273" t="s">
        <v>541</v>
      </c>
      <c r="B273" s="193" t="s">
        <v>114</v>
      </c>
      <c r="C273" s="127" t="s">
        <v>542</v>
      </c>
      <c r="D273" s="78">
        <v>13482</v>
      </c>
      <c r="E273" s="188">
        <v>461758.5</v>
      </c>
      <c r="F273" s="77">
        <v>3.6193929360279668E-4</v>
      </c>
      <c r="G273" s="91"/>
    </row>
    <row r="274" spans="1:7" x14ac:dyDescent="0.3">
      <c r="A274" t="s">
        <v>630</v>
      </c>
      <c r="B274" s="193" t="s">
        <v>114</v>
      </c>
      <c r="C274" s="127" t="s">
        <v>631</v>
      </c>
      <c r="D274" s="78">
        <v>6543</v>
      </c>
      <c r="E274" s="188">
        <v>460949.14177199989</v>
      </c>
      <c r="F274" s="77">
        <v>3.6130489587040196E-4</v>
      </c>
      <c r="G274" s="91"/>
    </row>
    <row r="275" spans="1:7" x14ac:dyDescent="0.3">
      <c r="A275" t="s">
        <v>1979</v>
      </c>
      <c r="B275" s="193" t="s">
        <v>179</v>
      </c>
      <c r="C275" s="127" t="s">
        <v>2180</v>
      </c>
      <c r="D275" s="78">
        <v>1219</v>
      </c>
      <c r="E275" s="188">
        <v>458978.60164799989</v>
      </c>
      <c r="F275" s="77">
        <v>3.5976033112390242E-4</v>
      </c>
      <c r="G275" s="91"/>
    </row>
    <row r="276" spans="1:7" x14ac:dyDescent="0.3">
      <c r="A276" t="s">
        <v>1980</v>
      </c>
      <c r="B276" s="193" t="s">
        <v>179</v>
      </c>
      <c r="C276" s="127" t="s">
        <v>2181</v>
      </c>
      <c r="D276" s="78">
        <v>3548</v>
      </c>
      <c r="E276" s="188">
        <v>458352.94982400007</v>
      </c>
      <c r="F276" s="77">
        <v>3.5926992763545598E-4</v>
      </c>
      <c r="G276" s="91"/>
    </row>
    <row r="277" spans="1:7" x14ac:dyDescent="0.3">
      <c r="A277" t="s">
        <v>1009</v>
      </c>
      <c r="B277" s="193"/>
      <c r="C277" s="127" t="s">
        <v>1010</v>
      </c>
      <c r="D277" s="78">
        <v>151261.95699999997</v>
      </c>
      <c r="E277" s="188">
        <v>456109.25466099998</v>
      </c>
      <c r="F277" s="77">
        <v>3.5751125629024789E-4</v>
      </c>
      <c r="G277" s="91"/>
    </row>
    <row r="278" spans="1:7" x14ac:dyDescent="0.3">
      <c r="A278" t="s">
        <v>660</v>
      </c>
      <c r="B278" s="193" t="s">
        <v>114</v>
      </c>
      <c r="C278" s="127" t="s">
        <v>661</v>
      </c>
      <c r="D278" s="78">
        <v>91895</v>
      </c>
      <c r="E278" s="188">
        <v>453961.3000000001</v>
      </c>
      <c r="F278" s="77">
        <v>3.5582762904203669E-4</v>
      </c>
      <c r="G278" s="91"/>
    </row>
    <row r="279" spans="1:7" x14ac:dyDescent="0.3">
      <c r="A279" t="s">
        <v>681</v>
      </c>
      <c r="B279" s="193" t="s">
        <v>179</v>
      </c>
      <c r="C279" s="127" t="s">
        <v>682</v>
      </c>
      <c r="D279" s="78">
        <v>7764</v>
      </c>
      <c r="E279" s="188">
        <v>453543.40785600006</v>
      </c>
      <c r="F279" s="77">
        <v>3.5550007343147072E-4</v>
      </c>
      <c r="G279" s="91"/>
    </row>
    <row r="280" spans="1:7" x14ac:dyDescent="0.3">
      <c r="A280" t="s">
        <v>1981</v>
      </c>
      <c r="B280" s="193" t="s">
        <v>179</v>
      </c>
      <c r="C280" s="127" t="s">
        <v>2182</v>
      </c>
      <c r="D280" s="78">
        <v>2555</v>
      </c>
      <c r="E280" s="188">
        <v>453253.18793999992</v>
      </c>
      <c r="F280" s="77">
        <v>3.5527259090242889E-4</v>
      </c>
      <c r="G280" s="91"/>
    </row>
    <row r="281" spans="1:7" x14ac:dyDescent="0.3">
      <c r="A281" t="s">
        <v>944</v>
      </c>
      <c r="B281" s="193" t="s">
        <v>114</v>
      </c>
      <c r="C281" s="127" t="s">
        <v>945</v>
      </c>
      <c r="D281" s="78">
        <v>14337</v>
      </c>
      <c r="E281" s="188">
        <v>448891.47000000003</v>
      </c>
      <c r="F281" s="77">
        <v>3.5185375376115653E-4</v>
      </c>
      <c r="G281" s="91"/>
    </row>
    <row r="282" spans="1:7" x14ac:dyDescent="0.3">
      <c r="A282" t="s">
        <v>672</v>
      </c>
      <c r="B282" s="193" t="s">
        <v>673</v>
      </c>
      <c r="C282" s="127" t="s">
        <v>674</v>
      </c>
      <c r="D282" s="78">
        <v>396</v>
      </c>
      <c r="E282" s="188">
        <v>445830.91344000062</v>
      </c>
      <c r="F282" s="77">
        <v>3.4945480348875748E-4</v>
      </c>
      <c r="G282" s="91"/>
    </row>
    <row r="283" spans="1:7" x14ac:dyDescent="0.3">
      <c r="A283" t="s">
        <v>892</v>
      </c>
      <c r="B283" s="193" t="s">
        <v>114</v>
      </c>
      <c r="C283" s="127" t="s">
        <v>893</v>
      </c>
      <c r="D283" s="78">
        <v>20858</v>
      </c>
      <c r="E283" s="188">
        <v>440103.8</v>
      </c>
      <c r="F283" s="77">
        <v>3.449657309695577E-4</v>
      </c>
      <c r="G283" s="91"/>
    </row>
    <row r="284" spans="1:7" x14ac:dyDescent="0.3">
      <c r="A284" t="s">
        <v>599</v>
      </c>
      <c r="B284" s="193" t="s">
        <v>114</v>
      </c>
      <c r="C284" s="127" t="s">
        <v>600</v>
      </c>
      <c r="D284" s="78">
        <v>8985</v>
      </c>
      <c r="E284" s="188">
        <v>437928.90000000026</v>
      </c>
      <c r="F284" s="77">
        <v>3.4326098320713075E-4</v>
      </c>
      <c r="G284" s="91"/>
    </row>
    <row r="285" spans="1:7" x14ac:dyDescent="0.3">
      <c r="A285" t="s">
        <v>785</v>
      </c>
      <c r="B285" s="193" t="s">
        <v>114</v>
      </c>
      <c r="C285" s="127" t="s">
        <v>786</v>
      </c>
      <c r="D285" s="78">
        <v>128495</v>
      </c>
      <c r="E285" s="188">
        <v>436883.00000000017</v>
      </c>
      <c r="F285" s="77">
        <v>3.4244117738400199E-4</v>
      </c>
      <c r="G285" s="91"/>
    </row>
    <row r="286" spans="1:7" x14ac:dyDescent="0.3">
      <c r="A286" t="s">
        <v>1021</v>
      </c>
      <c r="B286" s="193" t="s">
        <v>114</v>
      </c>
      <c r="C286" s="127" t="s">
        <v>1022</v>
      </c>
      <c r="D286" s="78">
        <v>3573</v>
      </c>
      <c r="E286" s="188">
        <v>432547.37999999954</v>
      </c>
      <c r="F286" s="77">
        <v>3.3904279654178599E-4</v>
      </c>
      <c r="G286" s="91"/>
    </row>
    <row r="287" spans="1:7" x14ac:dyDescent="0.3">
      <c r="A287" t="s">
        <v>790</v>
      </c>
      <c r="B287" s="193" t="s">
        <v>114</v>
      </c>
      <c r="C287" s="127" t="s">
        <v>791</v>
      </c>
      <c r="D287" s="78">
        <v>3830</v>
      </c>
      <c r="E287" s="188">
        <v>431181.39999999997</v>
      </c>
      <c r="F287" s="77">
        <v>3.3797210301632759E-4</v>
      </c>
      <c r="G287" s="91"/>
    </row>
    <row r="288" spans="1:7" x14ac:dyDescent="0.3">
      <c r="A288" t="s">
        <v>781</v>
      </c>
      <c r="B288" s="193"/>
      <c r="C288" s="127" t="s">
        <v>782</v>
      </c>
      <c r="D288" s="78">
        <v>193189.10619999992</v>
      </c>
      <c r="E288" s="188">
        <v>426986.562523</v>
      </c>
      <c r="F288" s="77">
        <v>3.3468407147342388E-4</v>
      </c>
      <c r="G288" s="91"/>
    </row>
    <row r="289" spans="1:7" x14ac:dyDescent="0.3">
      <c r="A289" t="s">
        <v>886</v>
      </c>
      <c r="B289" s="193" t="s">
        <v>179</v>
      </c>
      <c r="C289" s="127" t="s">
        <v>887</v>
      </c>
      <c r="D289" s="78">
        <v>522</v>
      </c>
      <c r="E289" s="188">
        <v>425280.87504000019</v>
      </c>
      <c r="F289" s="77">
        <v>3.3334710567267721E-4</v>
      </c>
      <c r="G289" s="91"/>
    </row>
    <row r="290" spans="1:7" x14ac:dyDescent="0.3">
      <c r="A290" t="s">
        <v>728</v>
      </c>
      <c r="B290" s="193" t="s">
        <v>114</v>
      </c>
      <c r="C290" s="127" t="s">
        <v>729</v>
      </c>
      <c r="D290" s="78">
        <v>582</v>
      </c>
      <c r="E290" s="188">
        <v>422209.28332799993</v>
      </c>
      <c r="F290" s="77">
        <v>3.3093950573791133E-4</v>
      </c>
      <c r="G290" s="91"/>
    </row>
    <row r="291" spans="1:7" x14ac:dyDescent="0.3">
      <c r="A291" t="s">
        <v>634</v>
      </c>
      <c r="B291" s="193"/>
      <c r="C291" s="127" t="s">
        <v>635</v>
      </c>
      <c r="D291" s="78">
        <v>326634.65519999998</v>
      </c>
      <c r="E291" s="188">
        <v>420313.47430999996</v>
      </c>
      <c r="F291" s="77">
        <v>3.2945351733319175E-4</v>
      </c>
      <c r="G291" s="91"/>
    </row>
    <row r="292" spans="1:7" x14ac:dyDescent="0.3">
      <c r="A292" t="s">
        <v>1077</v>
      </c>
      <c r="B292" s="193" t="s">
        <v>114</v>
      </c>
      <c r="C292" s="127" t="s">
        <v>1078</v>
      </c>
      <c r="D292" s="78">
        <v>6138</v>
      </c>
      <c r="E292" s="188">
        <v>416156.39999999991</v>
      </c>
      <c r="F292" s="77">
        <v>3.2619508562220913E-4</v>
      </c>
      <c r="G292" s="91"/>
    </row>
    <row r="293" spans="1:7" x14ac:dyDescent="0.3">
      <c r="A293" t="s">
        <v>802</v>
      </c>
      <c r="B293" s="193" t="s">
        <v>114</v>
      </c>
      <c r="C293" s="127" t="s">
        <v>803</v>
      </c>
      <c r="D293" s="78">
        <v>8837</v>
      </c>
      <c r="E293" s="188">
        <v>412511.16000000015</v>
      </c>
      <c r="F293" s="77">
        <v>3.2333784403247649E-4</v>
      </c>
      <c r="G293" s="91"/>
    </row>
    <row r="294" spans="1:7" x14ac:dyDescent="0.3">
      <c r="A294" t="s">
        <v>139</v>
      </c>
      <c r="B294" s="193" t="s">
        <v>114</v>
      </c>
      <c r="C294" s="127" t="s">
        <v>140</v>
      </c>
      <c r="D294" s="78">
        <v>689872</v>
      </c>
      <c r="E294" s="188">
        <v>410473.83999999991</v>
      </c>
      <c r="F294" s="77">
        <v>3.2174093534180172E-4</v>
      </c>
      <c r="G294" s="91"/>
    </row>
    <row r="295" spans="1:7" x14ac:dyDescent="0.3">
      <c r="A295" t="s">
        <v>753</v>
      </c>
      <c r="B295" s="193" t="s">
        <v>224</v>
      </c>
      <c r="C295" s="127" t="s">
        <v>754</v>
      </c>
      <c r="D295" s="78">
        <v>4350</v>
      </c>
      <c r="E295" s="188">
        <v>408000.52440000011</v>
      </c>
      <c r="F295" s="77">
        <v>3.198022810428106E-4</v>
      </c>
      <c r="G295" s="91"/>
    </row>
    <row r="296" spans="1:7" x14ac:dyDescent="0.3">
      <c r="A296" t="s">
        <v>739</v>
      </c>
      <c r="B296" s="193" t="s">
        <v>565</v>
      </c>
      <c r="C296" s="127" t="s">
        <v>2183</v>
      </c>
      <c r="D296" s="78">
        <v>12790</v>
      </c>
      <c r="E296" s="188">
        <v>406397.13400000019</v>
      </c>
      <c r="F296" s="77">
        <v>3.1854549857157188E-4</v>
      </c>
      <c r="G296" s="91"/>
    </row>
    <row r="297" spans="1:7" x14ac:dyDescent="0.3">
      <c r="A297" t="s">
        <v>718</v>
      </c>
      <c r="B297" s="193" t="s">
        <v>179</v>
      </c>
      <c r="C297" s="127" t="s">
        <v>719</v>
      </c>
      <c r="D297" s="78">
        <v>649</v>
      </c>
      <c r="E297" s="188">
        <v>405496.16830799944</v>
      </c>
      <c r="F297" s="77">
        <v>3.1783929633355545E-4</v>
      </c>
      <c r="G297" s="91"/>
    </row>
    <row r="298" spans="1:7" x14ac:dyDescent="0.3">
      <c r="A298" t="s">
        <v>1982</v>
      </c>
      <c r="B298" s="193" t="s">
        <v>179</v>
      </c>
      <c r="C298" s="127" t="s">
        <v>2184</v>
      </c>
      <c r="D298" s="78">
        <v>5403</v>
      </c>
      <c r="E298" s="188">
        <v>404735.68270800007</v>
      </c>
      <c r="F298" s="77">
        <v>3.172432063409319E-4</v>
      </c>
      <c r="G298" s="91"/>
    </row>
    <row r="299" spans="1:7" x14ac:dyDescent="0.3">
      <c r="A299" t="s">
        <v>835</v>
      </c>
      <c r="B299" s="193"/>
      <c r="C299" s="127" t="s">
        <v>836</v>
      </c>
      <c r="D299" s="78">
        <v>180816.79800000001</v>
      </c>
      <c r="E299" s="188">
        <v>400527.28925099992</v>
      </c>
      <c r="F299" s="77">
        <v>3.1394454923980812E-4</v>
      </c>
      <c r="G299" s="91"/>
    </row>
    <row r="300" spans="1:7" x14ac:dyDescent="0.3">
      <c r="A300" t="s">
        <v>1983</v>
      </c>
      <c r="B300" s="193"/>
      <c r="C300" s="127" t="s">
        <v>740</v>
      </c>
      <c r="D300" s="78">
        <v>374547.13190000004</v>
      </c>
      <c r="E300" s="188">
        <v>399941.42744399997</v>
      </c>
      <c r="F300" s="77">
        <v>3.1348533428529309E-4</v>
      </c>
      <c r="G300" s="91"/>
    </row>
    <row r="301" spans="1:7" x14ac:dyDescent="0.3">
      <c r="A301" t="s">
        <v>1029</v>
      </c>
      <c r="B301" s="193" t="s">
        <v>224</v>
      </c>
      <c r="C301" s="127" t="s">
        <v>1030</v>
      </c>
      <c r="D301" s="78">
        <v>320</v>
      </c>
      <c r="E301" s="188">
        <v>397295.64671999996</v>
      </c>
      <c r="F301" s="77">
        <v>3.114114969736411E-4</v>
      </c>
      <c r="G301" s="91"/>
    </row>
    <row r="302" spans="1:7" x14ac:dyDescent="0.3">
      <c r="A302" t="s">
        <v>1984</v>
      </c>
      <c r="B302" s="193" t="s">
        <v>179</v>
      </c>
      <c r="C302" s="127" t="s">
        <v>2185</v>
      </c>
      <c r="D302" s="78">
        <v>2154</v>
      </c>
      <c r="E302" s="188">
        <v>397253.13012000005</v>
      </c>
      <c r="F302" s="77">
        <v>3.1137817126730249E-4</v>
      </c>
      <c r="G302" s="91"/>
    </row>
    <row r="303" spans="1:7" x14ac:dyDescent="0.3">
      <c r="A303" t="s">
        <v>675</v>
      </c>
      <c r="B303" s="193" t="s">
        <v>179</v>
      </c>
      <c r="C303" s="127" t="s">
        <v>676</v>
      </c>
      <c r="D303" s="78">
        <v>6879</v>
      </c>
      <c r="E303" s="188">
        <v>392022.43315199972</v>
      </c>
      <c r="F303" s="77">
        <v>3.0727820393449036E-4</v>
      </c>
      <c r="G303" s="91"/>
    </row>
    <row r="304" spans="1:7" x14ac:dyDescent="0.3">
      <c r="A304" t="s">
        <v>909</v>
      </c>
      <c r="B304" s="193" t="s">
        <v>114</v>
      </c>
      <c r="C304" s="127" t="s">
        <v>910</v>
      </c>
      <c r="D304" s="78">
        <v>5630</v>
      </c>
      <c r="E304" s="188">
        <v>391847.99999999994</v>
      </c>
      <c r="F304" s="77">
        <v>3.0714147832615677E-4</v>
      </c>
      <c r="G304" s="91"/>
    </row>
    <row r="305" spans="1:7" x14ac:dyDescent="0.3">
      <c r="A305" t="s">
        <v>1985</v>
      </c>
      <c r="B305" s="193" t="s">
        <v>179</v>
      </c>
      <c r="C305" s="127" t="s">
        <v>2186</v>
      </c>
      <c r="D305" s="78">
        <v>2316</v>
      </c>
      <c r="E305" s="188">
        <v>390529.57104000001</v>
      </c>
      <c r="F305" s="77">
        <v>3.061080566426407E-4</v>
      </c>
      <c r="G305" s="91"/>
    </row>
    <row r="306" spans="1:7" x14ac:dyDescent="0.3">
      <c r="A306" t="s">
        <v>576</v>
      </c>
      <c r="B306" s="193" t="s">
        <v>577</v>
      </c>
      <c r="C306" s="127" t="s">
        <v>578</v>
      </c>
      <c r="D306" s="78">
        <v>2765</v>
      </c>
      <c r="E306" s="188">
        <v>387640.05979999993</v>
      </c>
      <c r="F306" s="77">
        <v>3.0384317650061196E-4</v>
      </c>
      <c r="G306" s="91"/>
    </row>
    <row r="307" spans="1:7" x14ac:dyDescent="0.3">
      <c r="A307" t="s">
        <v>1986</v>
      </c>
      <c r="B307" s="193" t="s">
        <v>114</v>
      </c>
      <c r="C307" s="127" t="s">
        <v>2187</v>
      </c>
      <c r="D307" s="78">
        <v>25338</v>
      </c>
      <c r="E307" s="188">
        <v>380323.38</v>
      </c>
      <c r="F307" s="77">
        <v>2.9810815718135783E-4</v>
      </c>
      <c r="G307" s="91"/>
    </row>
    <row r="308" spans="1:7" x14ac:dyDescent="0.3">
      <c r="A308" t="s">
        <v>761</v>
      </c>
      <c r="B308" s="193"/>
      <c r="C308" s="127" t="s">
        <v>762</v>
      </c>
      <c r="D308" s="78">
        <v>246994.81649999999</v>
      </c>
      <c r="E308" s="188">
        <v>380297.91896600003</v>
      </c>
      <c r="F308" s="77">
        <v>2.9808820010712885E-4</v>
      </c>
      <c r="G308" s="91"/>
    </row>
    <row r="309" spans="1:7" x14ac:dyDescent="0.3">
      <c r="A309" t="s">
        <v>1987</v>
      </c>
      <c r="B309" s="193" t="s">
        <v>179</v>
      </c>
      <c r="C309" s="127" t="s">
        <v>2188</v>
      </c>
      <c r="D309" s="78">
        <v>4448</v>
      </c>
      <c r="E309" s="188">
        <v>379654.9478399998</v>
      </c>
      <c r="F309" s="77">
        <v>2.9758422126288122E-4</v>
      </c>
      <c r="G309" s="91"/>
    </row>
    <row r="310" spans="1:7" x14ac:dyDescent="0.3">
      <c r="A310" t="s">
        <v>1988</v>
      </c>
      <c r="B310" s="193" t="s">
        <v>179</v>
      </c>
      <c r="C310" s="127" t="s">
        <v>2189</v>
      </c>
      <c r="D310" s="78">
        <v>1959</v>
      </c>
      <c r="E310" s="188">
        <v>375873.71396400005</v>
      </c>
      <c r="F310" s="77">
        <v>2.9462038384997751E-4</v>
      </c>
      <c r="G310" s="91"/>
    </row>
    <row r="311" spans="1:7" x14ac:dyDescent="0.3">
      <c r="A311" t="s">
        <v>818</v>
      </c>
      <c r="B311" s="193" t="s">
        <v>185</v>
      </c>
      <c r="C311" s="127" t="s">
        <v>819</v>
      </c>
      <c r="D311" s="78">
        <v>75</v>
      </c>
      <c r="E311" s="188">
        <v>374076.49859999999</v>
      </c>
      <c r="F311" s="77">
        <v>2.9321167592300207E-4</v>
      </c>
      <c r="G311" s="91"/>
    </row>
    <row r="312" spans="1:7" x14ac:dyDescent="0.3">
      <c r="A312" t="s">
        <v>907</v>
      </c>
      <c r="B312" s="193" t="s">
        <v>114</v>
      </c>
      <c r="C312" s="127" t="s">
        <v>908</v>
      </c>
      <c r="D312" s="78">
        <v>22580</v>
      </c>
      <c r="E312" s="188">
        <v>370763.6</v>
      </c>
      <c r="F312" s="77">
        <v>2.9061493286562098E-4</v>
      </c>
      <c r="G312" s="91"/>
    </row>
    <row r="313" spans="1:7" x14ac:dyDescent="0.3">
      <c r="A313" t="s">
        <v>759</v>
      </c>
      <c r="B313" s="193"/>
      <c r="C313" s="127" t="s">
        <v>760</v>
      </c>
      <c r="D313" s="78">
        <v>73093.292799999981</v>
      </c>
      <c r="E313" s="188">
        <v>365020.59491500002</v>
      </c>
      <c r="F313" s="77">
        <v>2.8611340402831287E-4</v>
      </c>
      <c r="G313" s="91"/>
    </row>
    <row r="314" spans="1:7" x14ac:dyDescent="0.3">
      <c r="A314" t="s">
        <v>930</v>
      </c>
      <c r="B314" s="193" t="s">
        <v>114</v>
      </c>
      <c r="C314" s="127" t="s">
        <v>931</v>
      </c>
      <c r="D314" s="78">
        <v>24403</v>
      </c>
      <c r="E314" s="188">
        <v>364580.81999999995</v>
      </c>
      <c r="F314" s="77">
        <v>2.8576869608665212E-4</v>
      </c>
      <c r="G314" s="91"/>
    </row>
    <row r="315" spans="1:7" x14ac:dyDescent="0.3">
      <c r="A315" t="s">
        <v>1989</v>
      </c>
      <c r="B315" s="193" t="s">
        <v>114</v>
      </c>
      <c r="C315" s="127" t="s">
        <v>2190</v>
      </c>
      <c r="D315" s="78">
        <v>7144</v>
      </c>
      <c r="E315" s="188">
        <v>353628</v>
      </c>
      <c r="F315" s="77">
        <v>2.7718356785672547E-4</v>
      </c>
      <c r="G315" s="91"/>
    </row>
    <row r="316" spans="1:7" x14ac:dyDescent="0.3">
      <c r="A316" t="s">
        <v>1130</v>
      </c>
      <c r="B316" s="193" t="s">
        <v>712</v>
      </c>
      <c r="C316" s="127" t="s">
        <v>1131</v>
      </c>
      <c r="D316" s="78">
        <v>868</v>
      </c>
      <c r="E316" s="188">
        <v>348188.33952000004</v>
      </c>
      <c r="F316" s="77">
        <v>2.7291980904866839E-4</v>
      </c>
      <c r="G316" s="91"/>
    </row>
    <row r="317" spans="1:7" x14ac:dyDescent="0.3">
      <c r="A317" t="s">
        <v>980</v>
      </c>
      <c r="B317" s="193"/>
      <c r="C317" s="127" t="s">
        <v>981</v>
      </c>
      <c r="D317" s="78">
        <v>12413.085999999999</v>
      </c>
      <c r="E317" s="188">
        <v>345915.46756200003</v>
      </c>
      <c r="F317" s="77">
        <v>2.7113826811129936E-4</v>
      </c>
      <c r="G317" s="91"/>
    </row>
    <row r="318" spans="1:7" x14ac:dyDescent="0.3">
      <c r="A318" t="s">
        <v>779</v>
      </c>
      <c r="B318" s="193"/>
      <c r="C318" s="127" t="s">
        <v>780</v>
      </c>
      <c r="D318" s="78">
        <v>225529.97840000002</v>
      </c>
      <c r="E318" s="188">
        <v>340617.92637600005</v>
      </c>
      <c r="F318" s="77">
        <v>2.6698590640124407E-4</v>
      </c>
      <c r="G318" s="91"/>
    </row>
    <row r="319" spans="1:7" x14ac:dyDescent="0.3">
      <c r="A319" t="s">
        <v>724</v>
      </c>
      <c r="B319" s="193" t="s">
        <v>712</v>
      </c>
      <c r="C319" s="127" t="s">
        <v>725</v>
      </c>
      <c r="D319" s="78">
        <v>602</v>
      </c>
      <c r="E319" s="188">
        <v>340339.15888000006</v>
      </c>
      <c r="F319" s="77">
        <v>2.6676740060095747E-4</v>
      </c>
      <c r="G319" s="91"/>
    </row>
    <row r="320" spans="1:7" x14ac:dyDescent="0.3">
      <c r="A320" t="s">
        <v>783</v>
      </c>
      <c r="B320" s="193" t="s">
        <v>179</v>
      </c>
      <c r="C320" s="127" t="s">
        <v>784</v>
      </c>
      <c r="D320" s="78">
        <v>2133</v>
      </c>
      <c r="E320" s="188">
        <v>332259.961068</v>
      </c>
      <c r="F320" s="77">
        <v>2.6043469822741684E-4</v>
      </c>
      <c r="G320" s="91"/>
    </row>
    <row r="321" spans="1:7" x14ac:dyDescent="0.3">
      <c r="A321" t="s">
        <v>1990</v>
      </c>
      <c r="B321" s="193" t="s">
        <v>179</v>
      </c>
      <c r="C321" s="127" t="s">
        <v>2191</v>
      </c>
      <c r="D321" s="78">
        <v>2286</v>
      </c>
      <c r="E321" s="188">
        <v>329685.81357600016</v>
      </c>
      <c r="F321" s="77">
        <v>2.5841700905681394E-4</v>
      </c>
      <c r="G321" s="91"/>
    </row>
    <row r="322" spans="1:7" x14ac:dyDescent="0.3">
      <c r="A322" t="s">
        <v>1594</v>
      </c>
      <c r="B322" s="193" t="s">
        <v>114</v>
      </c>
      <c r="C322" s="127" t="s">
        <v>1595</v>
      </c>
      <c r="D322" s="78">
        <v>5314</v>
      </c>
      <c r="E322" s="188">
        <v>329521.4588400005</v>
      </c>
      <c r="F322" s="77">
        <v>2.5828818319427325E-4</v>
      </c>
      <c r="G322" s="91"/>
    </row>
    <row r="323" spans="1:7" x14ac:dyDescent="0.3">
      <c r="A323" t="s">
        <v>806</v>
      </c>
      <c r="B323" s="193"/>
      <c r="C323" s="127" t="s">
        <v>807</v>
      </c>
      <c r="D323" s="78">
        <v>117391.1416</v>
      </c>
      <c r="E323" s="188">
        <v>329293.89130199997</v>
      </c>
      <c r="F323" s="77">
        <v>2.5810980936043839E-4</v>
      </c>
      <c r="G323" s="91"/>
    </row>
    <row r="324" spans="1:7" x14ac:dyDescent="0.3">
      <c r="A324" t="s">
        <v>1991</v>
      </c>
      <c r="B324" s="193" t="s">
        <v>114</v>
      </c>
      <c r="C324" s="127" t="s">
        <v>1380</v>
      </c>
      <c r="D324" s="78">
        <v>549</v>
      </c>
      <c r="E324" s="188">
        <v>319744.87095600006</v>
      </c>
      <c r="F324" s="77">
        <v>2.5062501876399034E-4</v>
      </c>
      <c r="G324" s="91"/>
    </row>
    <row r="325" spans="1:7" x14ac:dyDescent="0.3">
      <c r="A325" t="s">
        <v>828</v>
      </c>
      <c r="B325" s="193"/>
      <c r="C325" s="127" t="s">
        <v>829</v>
      </c>
      <c r="D325" s="78">
        <v>198988.30970000004</v>
      </c>
      <c r="E325" s="188">
        <v>317028.17501599994</v>
      </c>
      <c r="F325" s="77">
        <v>2.484955961124155E-4</v>
      </c>
      <c r="G325" s="91"/>
    </row>
    <row r="326" spans="1:7" x14ac:dyDescent="0.3">
      <c r="A326" t="s">
        <v>812</v>
      </c>
      <c r="B326" s="193"/>
      <c r="C326" s="127" t="s">
        <v>813</v>
      </c>
      <c r="D326" s="78">
        <v>135460.83919999999</v>
      </c>
      <c r="E326" s="188">
        <v>316869.99505699996</v>
      </c>
      <c r="F326" s="77">
        <v>2.4837161021367717E-4</v>
      </c>
      <c r="G326" s="91"/>
    </row>
    <row r="327" spans="1:7" x14ac:dyDescent="0.3">
      <c r="A327" t="s">
        <v>666</v>
      </c>
      <c r="B327" s="193" t="s">
        <v>114</v>
      </c>
      <c r="C327" s="127" t="s">
        <v>667</v>
      </c>
      <c r="D327" s="78">
        <v>8898</v>
      </c>
      <c r="E327" s="188">
        <v>314811.23999999987</v>
      </c>
      <c r="F327" s="77">
        <v>2.4675790012272745E-4</v>
      </c>
      <c r="G327" s="91"/>
    </row>
    <row r="328" spans="1:7" x14ac:dyDescent="0.3">
      <c r="A328" t="s">
        <v>640</v>
      </c>
      <c r="B328" s="193" t="s">
        <v>114</v>
      </c>
      <c r="C328" s="127" t="s">
        <v>641</v>
      </c>
      <c r="D328" s="78">
        <v>317041</v>
      </c>
      <c r="E328" s="188">
        <v>313870.59000000003</v>
      </c>
      <c r="F328" s="77">
        <v>2.4602059220846619E-4</v>
      </c>
      <c r="G328" s="91"/>
    </row>
    <row r="329" spans="1:7" x14ac:dyDescent="0.3">
      <c r="A329" t="s">
        <v>796</v>
      </c>
      <c r="B329" s="193" t="s">
        <v>179</v>
      </c>
      <c r="C329" s="127" t="s">
        <v>797</v>
      </c>
      <c r="D329" s="78">
        <v>388</v>
      </c>
      <c r="E329" s="188">
        <v>310021.03574399964</v>
      </c>
      <c r="F329" s="77">
        <v>2.4300320336104395E-4</v>
      </c>
      <c r="G329" s="91"/>
    </row>
    <row r="330" spans="1:7" x14ac:dyDescent="0.3">
      <c r="A330" t="s">
        <v>1044</v>
      </c>
      <c r="B330" s="193" t="s">
        <v>114</v>
      </c>
      <c r="C330" s="127" t="s">
        <v>1045</v>
      </c>
      <c r="D330" s="78">
        <v>83088</v>
      </c>
      <c r="E330" s="188">
        <v>309087.35999999999</v>
      </c>
      <c r="F330" s="77">
        <v>2.4227136206470115E-4</v>
      </c>
      <c r="G330" s="91"/>
    </row>
    <row r="331" spans="1:7" x14ac:dyDescent="0.3">
      <c r="A331" t="s">
        <v>808</v>
      </c>
      <c r="B331" s="193" t="s">
        <v>616</v>
      </c>
      <c r="C331" s="127" t="s">
        <v>809</v>
      </c>
      <c r="D331" s="78">
        <v>610</v>
      </c>
      <c r="E331" s="188">
        <v>302444.12439999968</v>
      </c>
      <c r="F331" s="77">
        <v>2.3706420724177736E-4</v>
      </c>
      <c r="G331" s="91"/>
    </row>
    <row r="332" spans="1:7" x14ac:dyDescent="0.3">
      <c r="A332" t="s">
        <v>890</v>
      </c>
      <c r="B332" s="193" t="s">
        <v>224</v>
      </c>
      <c r="C332" s="127" t="s">
        <v>891</v>
      </c>
      <c r="D332" s="78">
        <v>2513</v>
      </c>
      <c r="E332" s="188">
        <v>300978.13998000009</v>
      </c>
      <c r="F332" s="77">
        <v>2.3591512744052334E-4</v>
      </c>
      <c r="G332" s="91"/>
    </row>
    <row r="333" spans="1:7" x14ac:dyDescent="0.3">
      <c r="A333" t="s">
        <v>1389</v>
      </c>
      <c r="B333" s="193" t="s">
        <v>179</v>
      </c>
      <c r="C333" s="127" t="s">
        <v>1390</v>
      </c>
      <c r="D333" s="78">
        <v>4143</v>
      </c>
      <c r="E333" s="188">
        <v>293200.4580119999</v>
      </c>
      <c r="F333" s="77">
        <v>2.2981876166195032E-4</v>
      </c>
      <c r="G333" s="91"/>
    </row>
    <row r="334" spans="1:7" x14ac:dyDescent="0.3">
      <c r="A334" t="s">
        <v>776</v>
      </c>
      <c r="B334" s="193" t="s">
        <v>777</v>
      </c>
      <c r="C334" s="127" t="s">
        <v>778</v>
      </c>
      <c r="D334" s="78">
        <v>646</v>
      </c>
      <c r="E334" s="188">
        <v>293117.62270000012</v>
      </c>
      <c r="F334" s="77">
        <v>2.2975383301567621E-4</v>
      </c>
      <c r="G334" s="91"/>
    </row>
    <row r="335" spans="1:7" x14ac:dyDescent="0.3">
      <c r="A335" t="s">
        <v>1579</v>
      </c>
      <c r="B335" s="193" t="s">
        <v>114</v>
      </c>
      <c r="C335" s="127" t="s">
        <v>1580</v>
      </c>
      <c r="D335" s="78">
        <v>25732</v>
      </c>
      <c r="E335" s="188">
        <v>291543.56</v>
      </c>
      <c r="F335" s="77">
        <v>2.2852003842017973E-4</v>
      </c>
      <c r="G335" s="91"/>
    </row>
    <row r="336" spans="1:7" x14ac:dyDescent="0.3">
      <c r="A336" t="s">
        <v>1992</v>
      </c>
      <c r="B336" s="193" t="s">
        <v>114</v>
      </c>
      <c r="C336" s="127" t="s">
        <v>1247</v>
      </c>
      <c r="D336" s="78">
        <v>404</v>
      </c>
      <c r="E336" s="188">
        <v>288957.57408000005</v>
      </c>
      <c r="F336" s="77">
        <v>2.2649306995689957E-4</v>
      </c>
      <c r="G336" s="91"/>
    </row>
    <row r="337" spans="1:7" x14ac:dyDescent="0.3">
      <c r="A337" t="s">
        <v>1013</v>
      </c>
      <c r="B337" s="193" t="s">
        <v>114</v>
      </c>
      <c r="C337" s="127" t="s">
        <v>1014</v>
      </c>
      <c r="D337" s="78">
        <v>10528</v>
      </c>
      <c r="E337" s="188">
        <v>288361.92</v>
      </c>
      <c r="F337" s="77">
        <v>2.2602617954351931E-4</v>
      </c>
      <c r="G337" s="91"/>
    </row>
    <row r="338" spans="1:7" x14ac:dyDescent="0.3">
      <c r="A338" t="s">
        <v>830</v>
      </c>
      <c r="B338" s="193" t="s">
        <v>831</v>
      </c>
      <c r="C338" s="127" t="s">
        <v>832</v>
      </c>
      <c r="D338" s="78">
        <v>3630</v>
      </c>
      <c r="E338" s="188">
        <v>285874.1160000001</v>
      </c>
      <c r="F338" s="77">
        <v>2.2407616882929928E-4</v>
      </c>
      <c r="G338" s="91"/>
    </row>
    <row r="339" spans="1:7" x14ac:dyDescent="0.3">
      <c r="A339" t="s">
        <v>1351</v>
      </c>
      <c r="B339" s="193" t="s">
        <v>114</v>
      </c>
      <c r="C339" s="127" t="s">
        <v>1352</v>
      </c>
      <c r="D339" s="78">
        <v>9887</v>
      </c>
      <c r="E339" s="188">
        <v>285734.3000000001</v>
      </c>
      <c r="F339" s="77">
        <v>2.2396657711788658E-4</v>
      </c>
      <c r="G339" s="91"/>
    </row>
    <row r="340" spans="1:7" x14ac:dyDescent="0.3">
      <c r="A340" t="s">
        <v>1993</v>
      </c>
      <c r="B340" s="193" t="s">
        <v>114</v>
      </c>
      <c r="C340" s="127" t="s">
        <v>2192</v>
      </c>
      <c r="D340" s="78">
        <v>26573</v>
      </c>
      <c r="E340" s="188">
        <v>281673.8000000001</v>
      </c>
      <c r="F340" s="77">
        <v>2.2078384306605176E-4</v>
      </c>
      <c r="G340" s="91"/>
    </row>
    <row r="341" spans="1:7" x14ac:dyDescent="0.3">
      <c r="A341" t="s">
        <v>1994</v>
      </c>
      <c r="B341" s="193"/>
      <c r="C341" s="127" t="s">
        <v>2193</v>
      </c>
      <c r="D341" s="78">
        <v>153828.29629999993</v>
      </c>
      <c r="E341" s="188">
        <v>277229.355591</v>
      </c>
      <c r="F341" s="77">
        <v>2.1730016259270826E-4</v>
      </c>
      <c r="G341" s="91"/>
    </row>
    <row r="342" spans="1:7" x14ac:dyDescent="0.3">
      <c r="A342" t="s">
        <v>1098</v>
      </c>
      <c r="B342" s="193" t="s">
        <v>114</v>
      </c>
      <c r="C342" s="127" t="s">
        <v>1099</v>
      </c>
      <c r="D342" s="78">
        <v>30763</v>
      </c>
      <c r="E342" s="188">
        <v>275944.11000000004</v>
      </c>
      <c r="F342" s="77">
        <v>2.1629275096669024E-4</v>
      </c>
      <c r="G342" s="91"/>
    </row>
    <row r="343" spans="1:7" x14ac:dyDescent="0.3">
      <c r="A343" t="s">
        <v>976</v>
      </c>
      <c r="B343" s="193" t="s">
        <v>114</v>
      </c>
      <c r="C343" s="127" t="s">
        <v>977</v>
      </c>
      <c r="D343" s="78">
        <v>25992</v>
      </c>
      <c r="E343" s="188">
        <v>272916</v>
      </c>
      <c r="F343" s="77">
        <v>2.1391923322018079E-4</v>
      </c>
      <c r="G343" s="91"/>
    </row>
    <row r="344" spans="1:7" x14ac:dyDescent="0.3">
      <c r="A344" t="s">
        <v>774</v>
      </c>
      <c r="B344" s="193" t="s">
        <v>114</v>
      </c>
      <c r="C344" s="127" t="s">
        <v>775</v>
      </c>
      <c r="D344" s="78">
        <v>45311</v>
      </c>
      <c r="E344" s="188">
        <v>272319.11</v>
      </c>
      <c r="F344" s="77">
        <v>2.1345137405795947E-4</v>
      </c>
      <c r="G344" s="91"/>
    </row>
    <row r="345" spans="1:7" x14ac:dyDescent="0.3">
      <c r="A345" t="s">
        <v>824</v>
      </c>
      <c r="B345" s="193" t="s">
        <v>114</v>
      </c>
      <c r="C345" s="127" t="s">
        <v>825</v>
      </c>
      <c r="D345" s="78">
        <v>1205363</v>
      </c>
      <c r="E345" s="188">
        <v>271206.6750000001</v>
      </c>
      <c r="F345" s="77">
        <v>2.1257941623134885E-4</v>
      </c>
      <c r="G345" s="91"/>
    </row>
    <row r="346" spans="1:7" x14ac:dyDescent="0.3">
      <c r="A346" t="s">
        <v>874</v>
      </c>
      <c r="B346" s="193" t="s">
        <v>114</v>
      </c>
      <c r="C346" s="127" t="s">
        <v>875</v>
      </c>
      <c r="D346" s="78">
        <v>2648</v>
      </c>
      <c r="E346" s="188">
        <v>269963.59999999998</v>
      </c>
      <c r="F346" s="77">
        <v>2.1160505910008793E-4</v>
      </c>
      <c r="G346" s="91"/>
    </row>
    <row r="347" spans="1:7" x14ac:dyDescent="0.3">
      <c r="A347" t="s">
        <v>894</v>
      </c>
      <c r="B347" s="193"/>
      <c r="C347" s="127" t="s">
        <v>895</v>
      </c>
      <c r="D347" s="78">
        <v>186863.67260000002</v>
      </c>
      <c r="E347" s="188">
        <v>267514.03369500005</v>
      </c>
      <c r="F347" s="77">
        <v>2.0968502016617576E-4</v>
      </c>
      <c r="G347" s="91"/>
    </row>
    <row r="348" spans="1:7" x14ac:dyDescent="0.3">
      <c r="A348" t="s">
        <v>1995</v>
      </c>
      <c r="B348" s="193" t="s">
        <v>114</v>
      </c>
      <c r="C348" s="127" t="s">
        <v>2194</v>
      </c>
      <c r="D348" s="78">
        <v>69088</v>
      </c>
      <c r="E348" s="188">
        <v>248716.79999999993</v>
      </c>
      <c r="F348" s="77">
        <v>1.9495121995404099E-4</v>
      </c>
      <c r="G348" s="91"/>
    </row>
    <row r="349" spans="1:7" x14ac:dyDescent="0.3">
      <c r="A349" t="s">
        <v>905</v>
      </c>
      <c r="B349" s="193" t="s">
        <v>224</v>
      </c>
      <c r="C349" s="127" t="s">
        <v>906</v>
      </c>
      <c r="D349" s="78">
        <v>300</v>
      </c>
      <c r="E349" s="188">
        <v>248173.40520000001</v>
      </c>
      <c r="F349" s="77">
        <v>1.9452529183347709E-4</v>
      </c>
      <c r="G349" s="91"/>
    </row>
    <row r="350" spans="1:7" x14ac:dyDescent="0.3">
      <c r="A350" t="s">
        <v>1017</v>
      </c>
      <c r="B350" s="193" t="s">
        <v>114</v>
      </c>
      <c r="C350" s="127" t="s">
        <v>1018</v>
      </c>
      <c r="D350" s="78">
        <v>30978</v>
      </c>
      <c r="E350" s="188">
        <v>245655.53999999998</v>
      </c>
      <c r="F350" s="77">
        <v>1.9255171830559383E-4</v>
      </c>
      <c r="G350" s="91"/>
    </row>
    <row r="351" spans="1:7" x14ac:dyDescent="0.3">
      <c r="A351" t="s">
        <v>860</v>
      </c>
      <c r="B351" s="193" t="s">
        <v>114</v>
      </c>
      <c r="C351" s="127" t="s">
        <v>861</v>
      </c>
      <c r="D351" s="78">
        <v>62023</v>
      </c>
      <c r="E351" s="188">
        <v>244370.62</v>
      </c>
      <c r="F351" s="77">
        <v>1.9154456188695489E-4</v>
      </c>
      <c r="G351" s="91"/>
    </row>
    <row r="352" spans="1:7" x14ac:dyDescent="0.3">
      <c r="A352" t="s">
        <v>837</v>
      </c>
      <c r="B352" s="193"/>
      <c r="C352" s="127" t="s">
        <v>838</v>
      </c>
      <c r="D352" s="78">
        <v>150069.93799999999</v>
      </c>
      <c r="E352" s="188">
        <v>238030.43076000008</v>
      </c>
      <c r="F352" s="77">
        <v>1.8657494332046694E-4</v>
      </c>
      <c r="G352" s="91"/>
    </row>
    <row r="353" spans="1:7" x14ac:dyDescent="0.3">
      <c r="A353" t="s">
        <v>843</v>
      </c>
      <c r="B353" s="193" t="s">
        <v>224</v>
      </c>
      <c r="C353" s="127" t="s">
        <v>844</v>
      </c>
      <c r="D353" s="78">
        <v>281</v>
      </c>
      <c r="E353" s="188">
        <v>236937.07002000001</v>
      </c>
      <c r="F353" s="77">
        <v>1.8571793643507413E-4</v>
      </c>
      <c r="G353" s="91"/>
    </row>
    <row r="354" spans="1:7" x14ac:dyDescent="0.3">
      <c r="A354" t="s">
        <v>888</v>
      </c>
      <c r="B354" s="193"/>
      <c r="C354" s="127" t="s">
        <v>889</v>
      </c>
      <c r="D354" s="78">
        <v>94842.657100000011</v>
      </c>
      <c r="E354" s="188">
        <v>236385.838556</v>
      </c>
      <c r="F354" s="77">
        <v>1.8528586571695677E-4</v>
      </c>
      <c r="G354" s="91"/>
    </row>
    <row r="355" spans="1:7" x14ac:dyDescent="0.3">
      <c r="A355" t="s">
        <v>1136</v>
      </c>
      <c r="B355" s="193"/>
      <c r="C355" s="127" t="s">
        <v>1137</v>
      </c>
      <c r="D355" s="78">
        <v>130221.38470000001</v>
      </c>
      <c r="E355" s="188">
        <v>235804.88341399998</v>
      </c>
      <c r="F355" s="77">
        <v>1.8483049674440855E-4</v>
      </c>
      <c r="G355" s="91"/>
    </row>
    <row r="356" spans="1:7" x14ac:dyDescent="0.3">
      <c r="A356" t="s">
        <v>703</v>
      </c>
      <c r="B356" s="193" t="s">
        <v>114</v>
      </c>
      <c r="C356" s="127" t="s">
        <v>704</v>
      </c>
      <c r="D356" s="78">
        <v>12384</v>
      </c>
      <c r="E356" s="188">
        <v>235419.83999999991</v>
      </c>
      <c r="F356" s="77">
        <v>1.845286888918848E-4</v>
      </c>
      <c r="G356" s="91"/>
    </row>
    <row r="357" spans="1:7" x14ac:dyDescent="0.3">
      <c r="A357" t="s">
        <v>1467</v>
      </c>
      <c r="B357" s="193" t="s">
        <v>224</v>
      </c>
      <c r="C357" s="127" t="s">
        <v>1468</v>
      </c>
      <c r="D357" s="78">
        <v>84</v>
      </c>
      <c r="E357" s="188">
        <v>232046.29727999994</v>
      </c>
      <c r="F357" s="77">
        <v>1.8188441126837458E-4</v>
      </c>
      <c r="G357" s="91"/>
    </row>
    <row r="358" spans="1:7" x14ac:dyDescent="0.3">
      <c r="A358" t="s">
        <v>415</v>
      </c>
      <c r="B358" s="193" t="s">
        <v>114</v>
      </c>
      <c r="C358" s="127" t="s">
        <v>416</v>
      </c>
      <c r="D358" s="78">
        <v>4205</v>
      </c>
      <c r="E358" s="188">
        <v>227112.05000000002</v>
      </c>
      <c r="F358" s="77">
        <v>1.7801680953503411E-4</v>
      </c>
      <c r="G358" s="91"/>
    </row>
    <row r="359" spans="1:7" x14ac:dyDescent="0.3">
      <c r="A359" t="s">
        <v>611</v>
      </c>
      <c r="B359" s="193" t="s">
        <v>179</v>
      </c>
      <c r="C359" s="127" t="s">
        <v>612</v>
      </c>
      <c r="D359" s="78">
        <v>3807</v>
      </c>
      <c r="E359" s="188">
        <v>226482.81566399994</v>
      </c>
      <c r="F359" s="77">
        <v>1.7752359797296757E-4</v>
      </c>
      <c r="G359" s="91"/>
    </row>
    <row r="360" spans="1:7" x14ac:dyDescent="0.3">
      <c r="A360" t="s">
        <v>816</v>
      </c>
      <c r="B360" s="193" t="s">
        <v>114</v>
      </c>
      <c r="C360" s="127" t="s">
        <v>817</v>
      </c>
      <c r="D360" s="78">
        <v>969</v>
      </c>
      <c r="E360" s="188">
        <v>226077.38999999987</v>
      </c>
      <c r="F360" s="77">
        <v>1.7720581393989264E-4</v>
      </c>
      <c r="G360" s="91"/>
    </row>
    <row r="361" spans="1:7" x14ac:dyDescent="0.3">
      <c r="A361" t="s">
        <v>1313</v>
      </c>
      <c r="B361" s="193" t="s">
        <v>179</v>
      </c>
      <c r="C361" s="127" t="s">
        <v>1314</v>
      </c>
      <c r="D361" s="78">
        <v>595</v>
      </c>
      <c r="E361" s="188">
        <v>224888.90843999997</v>
      </c>
      <c r="F361" s="77">
        <v>1.7627424868167584E-4</v>
      </c>
      <c r="G361" s="91"/>
    </row>
    <row r="362" spans="1:7" x14ac:dyDescent="0.3">
      <c r="A362" t="s">
        <v>709</v>
      </c>
      <c r="B362" s="193" t="s">
        <v>179</v>
      </c>
      <c r="C362" s="127" t="s">
        <v>710</v>
      </c>
      <c r="D362" s="78">
        <v>268</v>
      </c>
      <c r="E362" s="188">
        <v>223090.40812799995</v>
      </c>
      <c r="F362" s="77">
        <v>1.7486453357633462E-4</v>
      </c>
      <c r="G362" s="91"/>
    </row>
    <row r="363" spans="1:7" x14ac:dyDescent="0.3">
      <c r="A363" t="s">
        <v>839</v>
      </c>
      <c r="B363" s="193" t="s">
        <v>179</v>
      </c>
      <c r="C363" s="127" t="s">
        <v>840</v>
      </c>
      <c r="D363" s="78">
        <v>402</v>
      </c>
      <c r="E363" s="188">
        <v>218483.18100000016</v>
      </c>
      <c r="F363" s="77">
        <v>1.7125325943156871E-4</v>
      </c>
      <c r="G363" s="91"/>
    </row>
    <row r="364" spans="1:7" x14ac:dyDescent="0.3">
      <c r="A364" t="s">
        <v>1101</v>
      </c>
      <c r="B364" s="193"/>
      <c r="C364" s="127" t="s">
        <v>1102</v>
      </c>
      <c r="D364" s="78">
        <v>120740.17000000001</v>
      </c>
      <c r="E364" s="188">
        <v>218394.81949600001</v>
      </c>
      <c r="F364" s="77">
        <v>1.7118399920064824E-4</v>
      </c>
      <c r="G364" s="91"/>
    </row>
    <row r="365" spans="1:7" x14ac:dyDescent="0.3">
      <c r="A365" t="s">
        <v>798</v>
      </c>
      <c r="B365" s="193" t="s">
        <v>179</v>
      </c>
      <c r="C365" s="127" t="s">
        <v>799</v>
      </c>
      <c r="D365" s="78">
        <v>668</v>
      </c>
      <c r="E365" s="188">
        <v>216780.68798399999</v>
      </c>
      <c r="F365" s="77">
        <v>1.6991879754386162E-4</v>
      </c>
      <c r="G365" s="91"/>
    </row>
    <row r="366" spans="1:7" x14ac:dyDescent="0.3">
      <c r="A366" t="s">
        <v>856</v>
      </c>
      <c r="B366" s="193" t="s">
        <v>114</v>
      </c>
      <c r="C366" s="127" t="s">
        <v>857</v>
      </c>
      <c r="D366" s="78">
        <v>163458</v>
      </c>
      <c r="E366" s="188">
        <v>215764.56</v>
      </c>
      <c r="F366" s="77">
        <v>1.6912232786384709E-4</v>
      </c>
      <c r="G366" s="91"/>
    </row>
    <row r="367" spans="1:7" x14ac:dyDescent="0.3">
      <c r="A367" t="s">
        <v>636</v>
      </c>
      <c r="B367" s="193" t="s">
        <v>114</v>
      </c>
      <c r="C367" s="127" t="s">
        <v>637</v>
      </c>
      <c r="D367" s="78">
        <v>580</v>
      </c>
      <c r="E367" s="188">
        <v>215450.70456000001</v>
      </c>
      <c r="F367" s="77">
        <v>1.6887631914663454E-4</v>
      </c>
      <c r="G367" s="91"/>
    </row>
    <row r="368" spans="1:7" x14ac:dyDescent="0.3">
      <c r="A368" t="s">
        <v>1996</v>
      </c>
      <c r="B368" s="193" t="s">
        <v>114</v>
      </c>
      <c r="C368" s="127" t="s">
        <v>2195</v>
      </c>
      <c r="D368" s="78">
        <v>19515</v>
      </c>
      <c r="E368" s="188">
        <v>214860.15</v>
      </c>
      <c r="F368" s="77">
        <v>1.6841342588039187E-4</v>
      </c>
      <c r="G368" s="91"/>
    </row>
    <row r="369" spans="1:7" x14ac:dyDescent="0.3">
      <c r="A369" t="s">
        <v>662</v>
      </c>
      <c r="B369" s="193"/>
      <c r="C369" s="127" t="s">
        <v>663</v>
      </c>
      <c r="D369" s="78">
        <v>1399.6869999999999</v>
      </c>
      <c r="E369" s="188">
        <v>211790.83903099998</v>
      </c>
      <c r="F369" s="77">
        <v>1.6600761365610759E-4</v>
      </c>
      <c r="G369" s="91"/>
    </row>
    <row r="370" spans="1:7" x14ac:dyDescent="0.3">
      <c r="A370" t="s">
        <v>1413</v>
      </c>
      <c r="B370" s="193" t="s">
        <v>114</v>
      </c>
      <c r="C370" s="127" t="s">
        <v>1414</v>
      </c>
      <c r="D370" s="78">
        <v>53973</v>
      </c>
      <c r="E370" s="188">
        <v>204557.67000000007</v>
      </c>
      <c r="F370" s="77">
        <v>1.6033805242531327E-4</v>
      </c>
      <c r="G370" s="91"/>
    </row>
    <row r="371" spans="1:7" x14ac:dyDescent="0.3">
      <c r="A371" t="s">
        <v>958</v>
      </c>
      <c r="B371" s="193" t="s">
        <v>179</v>
      </c>
      <c r="C371" s="127" t="s">
        <v>959</v>
      </c>
      <c r="D371" s="78">
        <v>2637</v>
      </c>
      <c r="E371" s="188">
        <v>203036.22637200003</v>
      </c>
      <c r="F371" s="77">
        <v>1.5914550213771747E-4</v>
      </c>
      <c r="G371" s="91"/>
    </row>
    <row r="372" spans="1:7" x14ac:dyDescent="0.3">
      <c r="A372" t="s">
        <v>1997</v>
      </c>
      <c r="B372" s="193" t="s">
        <v>114</v>
      </c>
      <c r="C372" s="127" t="s">
        <v>2196</v>
      </c>
      <c r="D372" s="78">
        <v>33248</v>
      </c>
      <c r="E372" s="188">
        <v>200817.91999999993</v>
      </c>
      <c r="F372" s="77">
        <v>1.5740673124064398E-4</v>
      </c>
      <c r="G372" s="91"/>
    </row>
    <row r="373" spans="1:7" x14ac:dyDescent="0.3">
      <c r="A373" t="s">
        <v>864</v>
      </c>
      <c r="B373" s="193" t="s">
        <v>114</v>
      </c>
      <c r="C373" s="127" t="s">
        <v>865</v>
      </c>
      <c r="D373" s="78">
        <v>25</v>
      </c>
      <c r="E373" s="188">
        <v>200183.79570000008</v>
      </c>
      <c r="F373" s="77">
        <v>1.5690968678732409E-4</v>
      </c>
      <c r="G373" s="91"/>
    </row>
    <row r="374" spans="1:7" x14ac:dyDescent="0.3">
      <c r="A374" t="s">
        <v>364</v>
      </c>
      <c r="B374" s="193"/>
      <c r="C374" s="127" t="s">
        <v>365</v>
      </c>
      <c r="D374" s="78">
        <v>28439.284199999998</v>
      </c>
      <c r="E374" s="188">
        <v>193424.10362800001</v>
      </c>
      <c r="F374" s="77">
        <v>1.5161125010773482E-4</v>
      </c>
      <c r="G374" s="91"/>
    </row>
    <row r="375" spans="1:7" x14ac:dyDescent="0.3">
      <c r="A375" t="s">
        <v>952</v>
      </c>
      <c r="B375" s="193" t="s">
        <v>224</v>
      </c>
      <c r="C375" s="127" t="s">
        <v>953</v>
      </c>
      <c r="D375" s="78">
        <v>69</v>
      </c>
      <c r="E375" s="188">
        <v>190986.95775599999</v>
      </c>
      <c r="F375" s="77">
        <v>1.4970094665838052E-4</v>
      </c>
      <c r="G375" s="91"/>
    </row>
    <row r="376" spans="1:7" x14ac:dyDescent="0.3">
      <c r="A376" t="s">
        <v>822</v>
      </c>
      <c r="B376" s="193" t="s">
        <v>712</v>
      </c>
      <c r="C376" s="127" t="s">
        <v>823</v>
      </c>
      <c r="D376" s="78">
        <v>476</v>
      </c>
      <c r="E376" s="188">
        <v>185279.13488000006</v>
      </c>
      <c r="F376" s="77">
        <v>1.4522699462555537E-4</v>
      </c>
      <c r="G376" s="91"/>
    </row>
    <row r="377" spans="1:7" x14ac:dyDescent="0.3">
      <c r="A377" t="s">
        <v>924</v>
      </c>
      <c r="B377" s="193"/>
      <c r="C377" s="127" t="s">
        <v>925</v>
      </c>
      <c r="D377" s="78">
        <v>48118.109999999993</v>
      </c>
      <c r="E377" s="188">
        <v>184013.276262</v>
      </c>
      <c r="F377" s="77">
        <v>1.4423477905399588E-4</v>
      </c>
      <c r="G377" s="91"/>
    </row>
    <row r="378" spans="1:7" x14ac:dyDescent="0.3">
      <c r="A378" t="s">
        <v>1998</v>
      </c>
      <c r="B378" s="193" t="s">
        <v>114</v>
      </c>
      <c r="C378" s="127" t="s">
        <v>1456</v>
      </c>
      <c r="D378" s="78">
        <v>732</v>
      </c>
      <c r="E378" s="188">
        <v>183087.84000000008</v>
      </c>
      <c r="F378" s="77">
        <v>1.43509396095279E-4</v>
      </c>
      <c r="G378" s="91"/>
    </row>
    <row r="379" spans="1:7" x14ac:dyDescent="0.3">
      <c r="A379" t="s">
        <v>900</v>
      </c>
      <c r="B379" s="193" t="s">
        <v>901</v>
      </c>
      <c r="C379" s="127" t="s">
        <v>902</v>
      </c>
      <c r="D379" s="78">
        <v>15866</v>
      </c>
      <c r="E379" s="188">
        <v>183064.78926799999</v>
      </c>
      <c r="F379" s="77">
        <v>1.4349132828351779E-4</v>
      </c>
      <c r="G379" s="91"/>
    </row>
    <row r="380" spans="1:7" x14ac:dyDescent="0.3">
      <c r="A380" t="s">
        <v>913</v>
      </c>
      <c r="B380" s="193"/>
      <c r="C380" s="127" t="s">
        <v>914</v>
      </c>
      <c r="D380" s="78">
        <v>74789.519899999999</v>
      </c>
      <c r="E380" s="188">
        <v>181798.364974</v>
      </c>
      <c r="F380" s="77">
        <v>1.4249866931920685E-4</v>
      </c>
      <c r="G380" s="91"/>
    </row>
    <row r="381" spans="1:7" x14ac:dyDescent="0.3">
      <c r="A381" t="s">
        <v>846</v>
      </c>
      <c r="B381" s="193" t="s">
        <v>114</v>
      </c>
      <c r="C381" s="127" t="s">
        <v>847</v>
      </c>
      <c r="D381" s="78">
        <v>317</v>
      </c>
      <c r="E381" s="188">
        <v>179274.58105199999</v>
      </c>
      <c r="F381" s="77">
        <v>1.4052045653062845E-4</v>
      </c>
      <c r="G381" s="91"/>
    </row>
    <row r="382" spans="1:7" x14ac:dyDescent="0.3">
      <c r="A382" t="s">
        <v>1037</v>
      </c>
      <c r="B382" s="193" t="s">
        <v>114</v>
      </c>
      <c r="C382" s="127" t="s">
        <v>1038</v>
      </c>
      <c r="D382" s="78">
        <v>50514</v>
      </c>
      <c r="E382" s="188">
        <v>178819.55999999997</v>
      </c>
      <c r="F382" s="77">
        <v>1.4016379823817625E-4</v>
      </c>
      <c r="G382" s="91"/>
    </row>
    <row r="383" spans="1:7" x14ac:dyDescent="0.3">
      <c r="A383" t="s">
        <v>1999</v>
      </c>
      <c r="B383" s="193" t="s">
        <v>114</v>
      </c>
      <c r="C383" s="127" t="s">
        <v>2197</v>
      </c>
      <c r="D383" s="78">
        <v>14522</v>
      </c>
      <c r="E383" s="188">
        <v>177604.06</v>
      </c>
      <c r="F383" s="77">
        <v>1.3921105516712462E-4</v>
      </c>
      <c r="G383" s="91"/>
    </row>
    <row r="384" spans="1:7" x14ac:dyDescent="0.3">
      <c r="A384" t="s">
        <v>814</v>
      </c>
      <c r="B384" s="193"/>
      <c r="C384" s="127" t="s">
        <v>815</v>
      </c>
      <c r="D384" s="78">
        <v>62663.604899999998</v>
      </c>
      <c r="E384" s="188">
        <v>177099.88016900001</v>
      </c>
      <c r="F384" s="77">
        <v>1.3881586484170363E-4</v>
      </c>
      <c r="G384" s="91"/>
    </row>
    <row r="385" spans="1:7" x14ac:dyDescent="0.3">
      <c r="A385" t="s">
        <v>883</v>
      </c>
      <c r="B385" s="193" t="s">
        <v>114</v>
      </c>
      <c r="C385" s="127" t="s">
        <v>884</v>
      </c>
      <c r="D385" s="78">
        <v>18923</v>
      </c>
      <c r="E385" s="188">
        <v>176173.12999999998</v>
      </c>
      <c r="F385" s="77">
        <v>1.3808945200574253E-4</v>
      </c>
      <c r="G385" s="91"/>
    </row>
    <row r="386" spans="1:7" x14ac:dyDescent="0.3">
      <c r="A386" t="s">
        <v>1330</v>
      </c>
      <c r="B386" s="193" t="s">
        <v>224</v>
      </c>
      <c r="C386" s="127" t="s">
        <v>1331</v>
      </c>
      <c r="D386" s="78">
        <v>1415</v>
      </c>
      <c r="E386" s="188">
        <v>175216.04267999998</v>
      </c>
      <c r="F386" s="77">
        <v>1.373392600579668E-4</v>
      </c>
      <c r="G386" s="91"/>
    </row>
    <row r="387" spans="1:7" x14ac:dyDescent="0.3">
      <c r="A387" t="s">
        <v>934</v>
      </c>
      <c r="B387" s="193" t="s">
        <v>623</v>
      </c>
      <c r="C387" s="127" t="s">
        <v>2198</v>
      </c>
      <c r="D387" s="78">
        <v>2018</v>
      </c>
      <c r="E387" s="188">
        <v>173939.29020000002</v>
      </c>
      <c r="F387" s="77">
        <v>1.3633850557111534E-4</v>
      </c>
      <c r="G387" s="91"/>
    </row>
    <row r="388" spans="1:7" x14ac:dyDescent="0.3">
      <c r="A388" t="s">
        <v>966</v>
      </c>
      <c r="B388" s="193" t="s">
        <v>114</v>
      </c>
      <c r="C388" s="127" t="s">
        <v>967</v>
      </c>
      <c r="D388" s="78">
        <v>19979</v>
      </c>
      <c r="E388" s="188">
        <v>173817.30000000002</v>
      </c>
      <c r="F388" s="77">
        <v>1.3624288622287494E-4</v>
      </c>
      <c r="G388" s="91"/>
    </row>
    <row r="389" spans="1:7" x14ac:dyDescent="0.3">
      <c r="A389" t="s">
        <v>554</v>
      </c>
      <c r="B389" s="193" t="s">
        <v>114</v>
      </c>
      <c r="C389" s="127" t="s">
        <v>555</v>
      </c>
      <c r="D389" s="78">
        <v>28172</v>
      </c>
      <c r="E389" s="188">
        <v>172694.35999999996</v>
      </c>
      <c r="F389" s="77">
        <v>1.353626942819397E-4</v>
      </c>
      <c r="G389" s="91"/>
    </row>
    <row r="390" spans="1:7" x14ac:dyDescent="0.3">
      <c r="A390" t="s">
        <v>2000</v>
      </c>
      <c r="B390" s="193" t="s">
        <v>179</v>
      </c>
      <c r="C390" s="127" t="s">
        <v>2199</v>
      </c>
      <c r="D390" s="78">
        <v>2817</v>
      </c>
      <c r="E390" s="188">
        <v>170614.70369999966</v>
      </c>
      <c r="F390" s="77">
        <v>1.3373260120913495E-4</v>
      </c>
      <c r="G390" s="91"/>
    </row>
    <row r="391" spans="1:7" x14ac:dyDescent="0.3">
      <c r="A391" t="s">
        <v>800</v>
      </c>
      <c r="B391" s="193" t="s">
        <v>114</v>
      </c>
      <c r="C391" s="127" t="s">
        <v>801</v>
      </c>
      <c r="D391" s="78">
        <v>62297</v>
      </c>
      <c r="E391" s="188">
        <v>165087.04999999996</v>
      </c>
      <c r="F391" s="77">
        <v>1.2939987084151035E-4</v>
      </c>
      <c r="G391" s="91"/>
    </row>
    <row r="392" spans="1:7" x14ac:dyDescent="0.3">
      <c r="A392" t="s">
        <v>1202</v>
      </c>
      <c r="B392" s="193" t="s">
        <v>224</v>
      </c>
      <c r="C392" s="127" t="s">
        <v>1203</v>
      </c>
      <c r="D392" s="78">
        <v>338</v>
      </c>
      <c r="E392" s="188">
        <v>164291.330112</v>
      </c>
      <c r="F392" s="77">
        <v>1.2877616322341906E-4</v>
      </c>
      <c r="G392" s="91"/>
    </row>
    <row r="393" spans="1:7" x14ac:dyDescent="0.3">
      <c r="A393" t="s">
        <v>1401</v>
      </c>
      <c r="B393" s="193" t="s">
        <v>114</v>
      </c>
      <c r="C393" s="127" t="s">
        <v>1402</v>
      </c>
      <c r="D393" s="78">
        <v>214658</v>
      </c>
      <c r="E393" s="188">
        <v>164213.36999999997</v>
      </c>
      <c r="F393" s="77">
        <v>1.2871505589596006E-4</v>
      </c>
      <c r="G393" s="91"/>
    </row>
    <row r="394" spans="1:7" x14ac:dyDescent="0.3">
      <c r="A394" t="s">
        <v>972</v>
      </c>
      <c r="B394" s="193"/>
      <c r="C394" s="127" t="s">
        <v>973</v>
      </c>
      <c r="D394" s="78">
        <v>10096.394</v>
      </c>
      <c r="E394" s="188">
        <v>163496.96587799999</v>
      </c>
      <c r="F394" s="77">
        <v>1.2815351820504413E-4</v>
      </c>
      <c r="G394" s="91"/>
    </row>
    <row r="395" spans="1:7" x14ac:dyDescent="0.3">
      <c r="A395" t="s">
        <v>2001</v>
      </c>
      <c r="B395" s="193" t="s">
        <v>114</v>
      </c>
      <c r="C395" s="127" t="s">
        <v>789</v>
      </c>
      <c r="D395" s="78">
        <v>23172305</v>
      </c>
      <c r="E395" s="188">
        <v>162206.13499999992</v>
      </c>
      <c r="F395" s="77">
        <v>1.2714172867405764E-4</v>
      </c>
      <c r="G395" s="91"/>
    </row>
    <row r="396" spans="1:7" x14ac:dyDescent="0.3">
      <c r="A396" t="s">
        <v>2002</v>
      </c>
      <c r="B396" s="193" t="s">
        <v>777</v>
      </c>
      <c r="C396" s="127" t="s">
        <v>2200</v>
      </c>
      <c r="D396" s="78">
        <v>411</v>
      </c>
      <c r="E396" s="188">
        <v>157511.31942000001</v>
      </c>
      <c r="F396" s="77">
        <v>1.2346180023826151E-4</v>
      </c>
      <c r="G396" s="91"/>
    </row>
    <row r="397" spans="1:7" x14ac:dyDescent="0.3">
      <c r="A397" t="s">
        <v>771</v>
      </c>
      <c r="B397" s="193" t="s">
        <v>114</v>
      </c>
      <c r="C397" s="127" t="s">
        <v>772</v>
      </c>
      <c r="D397" s="78">
        <v>26863</v>
      </c>
      <c r="E397" s="188">
        <v>155805.39999999997</v>
      </c>
      <c r="F397" s="77">
        <v>1.2212465263877366E-4</v>
      </c>
      <c r="G397" s="91"/>
    </row>
    <row r="398" spans="1:7" x14ac:dyDescent="0.3">
      <c r="A398" t="s">
        <v>962</v>
      </c>
      <c r="B398" s="193" t="s">
        <v>224</v>
      </c>
      <c r="C398" s="127" t="s">
        <v>963</v>
      </c>
      <c r="D398" s="78">
        <v>1350</v>
      </c>
      <c r="E398" s="188">
        <v>155427.85439999998</v>
      </c>
      <c r="F398" s="77">
        <v>1.2182872178364735E-4</v>
      </c>
      <c r="G398" s="91"/>
    </row>
    <row r="399" spans="1:7" x14ac:dyDescent="0.3">
      <c r="A399" t="s">
        <v>650</v>
      </c>
      <c r="B399" s="193" t="s">
        <v>114</v>
      </c>
      <c r="C399" s="127" t="s">
        <v>651</v>
      </c>
      <c r="D399" s="78">
        <v>141154</v>
      </c>
      <c r="E399" s="188">
        <v>155269.40000000005</v>
      </c>
      <c r="F399" s="77">
        <v>1.2170452077033796E-4</v>
      </c>
      <c r="G399" s="91"/>
    </row>
    <row r="400" spans="1:7" x14ac:dyDescent="0.3">
      <c r="A400" t="s">
        <v>974</v>
      </c>
      <c r="B400" s="193"/>
      <c r="C400" s="127" t="s">
        <v>975</v>
      </c>
      <c r="D400" s="78">
        <v>51598.581099999996</v>
      </c>
      <c r="E400" s="188">
        <v>154924.739753</v>
      </c>
      <c r="F400" s="77">
        <v>1.2143436637939082E-4</v>
      </c>
      <c r="G400" s="91"/>
    </row>
    <row r="401" spans="1:7" x14ac:dyDescent="0.3">
      <c r="A401" t="s">
        <v>2003</v>
      </c>
      <c r="B401" s="193" t="s">
        <v>114</v>
      </c>
      <c r="C401" s="127" t="s">
        <v>943</v>
      </c>
      <c r="D401" s="78">
        <v>33557</v>
      </c>
      <c r="E401" s="188">
        <v>154026.62999999998</v>
      </c>
      <c r="F401" s="77">
        <v>1.2073040270665146E-4</v>
      </c>
      <c r="G401" s="91"/>
    </row>
    <row r="402" spans="1:7" x14ac:dyDescent="0.3">
      <c r="A402" t="s">
        <v>986</v>
      </c>
      <c r="B402" s="193" t="s">
        <v>114</v>
      </c>
      <c r="C402" s="127" t="s">
        <v>987</v>
      </c>
      <c r="D402" s="78">
        <v>18110</v>
      </c>
      <c r="E402" s="188">
        <v>153210.59999999998</v>
      </c>
      <c r="F402" s="77">
        <v>1.2009077545180139E-4</v>
      </c>
      <c r="G402" s="91"/>
    </row>
    <row r="403" spans="1:7" x14ac:dyDescent="0.3">
      <c r="A403" t="s">
        <v>1083</v>
      </c>
      <c r="B403" s="193" t="s">
        <v>179</v>
      </c>
      <c r="C403" s="127" t="s">
        <v>1084</v>
      </c>
      <c r="D403" s="78">
        <v>307</v>
      </c>
      <c r="E403" s="188">
        <v>146450.12936400002</v>
      </c>
      <c r="F403" s="77">
        <v>1.1479172851186141E-4</v>
      </c>
      <c r="G403" s="91"/>
    </row>
    <row r="404" spans="1:7" x14ac:dyDescent="0.3">
      <c r="A404" t="s">
        <v>868</v>
      </c>
      <c r="B404" s="193" t="s">
        <v>114</v>
      </c>
      <c r="C404" s="127" t="s">
        <v>869</v>
      </c>
      <c r="D404" s="78">
        <v>4132</v>
      </c>
      <c r="E404" s="188">
        <v>144413.4</v>
      </c>
      <c r="F404" s="77">
        <v>1.1319528277828804E-4</v>
      </c>
      <c r="G404" s="91"/>
    </row>
    <row r="405" spans="1:7" x14ac:dyDescent="0.3">
      <c r="A405" t="s">
        <v>903</v>
      </c>
      <c r="B405" s="193" t="s">
        <v>114</v>
      </c>
      <c r="C405" s="127" t="s">
        <v>904</v>
      </c>
      <c r="D405" s="78">
        <v>986</v>
      </c>
      <c r="E405" s="188">
        <v>143624.18733599997</v>
      </c>
      <c r="F405" s="77">
        <v>1.1257667570530389E-4</v>
      </c>
      <c r="G405" s="91"/>
    </row>
    <row r="406" spans="1:7" x14ac:dyDescent="0.3">
      <c r="A406" t="s">
        <v>996</v>
      </c>
      <c r="B406" s="193" t="s">
        <v>114</v>
      </c>
      <c r="C406" s="127" t="s">
        <v>997</v>
      </c>
      <c r="D406" s="78">
        <v>118260</v>
      </c>
      <c r="E406" s="188">
        <v>141912</v>
      </c>
      <c r="F406" s="77">
        <v>1.1123461513704692E-4</v>
      </c>
      <c r="G406" s="91"/>
    </row>
    <row r="407" spans="1:7" x14ac:dyDescent="0.3">
      <c r="A407" t="s">
        <v>992</v>
      </c>
      <c r="B407" s="193" t="s">
        <v>114</v>
      </c>
      <c r="C407" s="127" t="s">
        <v>993</v>
      </c>
      <c r="D407" s="78">
        <v>4425</v>
      </c>
      <c r="E407" s="188">
        <v>141467.25</v>
      </c>
      <c r="F407" s="77">
        <v>1.1088600758389989E-4</v>
      </c>
      <c r="G407" s="91"/>
    </row>
    <row r="408" spans="1:7" x14ac:dyDescent="0.3">
      <c r="A408" t="s">
        <v>896</v>
      </c>
      <c r="B408" s="193" t="s">
        <v>224</v>
      </c>
      <c r="C408" s="127" t="s">
        <v>897</v>
      </c>
      <c r="D408" s="78">
        <v>391</v>
      </c>
      <c r="E408" s="188">
        <v>141335.28612000003</v>
      </c>
      <c r="F408" s="77">
        <v>1.1078257058488792E-4</v>
      </c>
      <c r="G408" s="91"/>
    </row>
    <row r="409" spans="1:7" x14ac:dyDescent="0.3">
      <c r="A409" t="s">
        <v>1057</v>
      </c>
      <c r="B409" s="193" t="s">
        <v>224</v>
      </c>
      <c r="C409" s="127" t="s">
        <v>1058</v>
      </c>
      <c r="D409" s="78">
        <v>182</v>
      </c>
      <c r="E409" s="188">
        <v>141144.42669600001</v>
      </c>
      <c r="F409" s="77">
        <v>1.1063296960277279E-4</v>
      </c>
      <c r="G409" s="91"/>
    </row>
    <row r="410" spans="1:7" x14ac:dyDescent="0.3">
      <c r="A410" t="s">
        <v>2004</v>
      </c>
      <c r="B410" s="193" t="s">
        <v>114</v>
      </c>
      <c r="C410" s="127" t="s">
        <v>885</v>
      </c>
      <c r="D410" s="78">
        <v>28051</v>
      </c>
      <c r="E410" s="188">
        <v>140535.51</v>
      </c>
      <c r="F410" s="77">
        <v>1.1015568357812313E-4</v>
      </c>
      <c r="G410" s="91"/>
    </row>
    <row r="411" spans="1:7" x14ac:dyDescent="0.3">
      <c r="A411" t="s">
        <v>1942</v>
      </c>
      <c r="B411" s="193" t="s">
        <v>114</v>
      </c>
      <c r="C411" s="127" t="s">
        <v>2201</v>
      </c>
      <c r="D411" s="78">
        <v>1912</v>
      </c>
      <c r="E411" s="188">
        <v>139671.59999999998</v>
      </c>
      <c r="F411" s="77">
        <v>1.094785266332344E-4</v>
      </c>
      <c r="G411" s="91"/>
    </row>
    <row r="412" spans="1:7" x14ac:dyDescent="0.3">
      <c r="A412" t="s">
        <v>2005</v>
      </c>
      <c r="B412" s="193" t="s">
        <v>179</v>
      </c>
      <c r="C412" s="127" t="s">
        <v>2202</v>
      </c>
      <c r="D412" s="78">
        <v>1777</v>
      </c>
      <c r="E412" s="188">
        <v>137647.187664</v>
      </c>
      <c r="F412" s="77">
        <v>1.0789173533247303E-4</v>
      </c>
      <c r="G412" s="91"/>
    </row>
    <row r="413" spans="1:7" x14ac:dyDescent="0.3">
      <c r="A413" t="s">
        <v>726</v>
      </c>
      <c r="B413" s="193"/>
      <c r="C413" s="127" t="s">
        <v>727</v>
      </c>
      <c r="D413" s="78">
        <v>80840.638899999991</v>
      </c>
      <c r="E413" s="188">
        <v>137340.16142699998</v>
      </c>
      <c r="F413" s="77">
        <v>1.0765107953655957E-4</v>
      </c>
      <c r="G413" s="91"/>
    </row>
    <row r="414" spans="1:7" x14ac:dyDescent="0.3">
      <c r="A414" t="s">
        <v>2006</v>
      </c>
      <c r="B414" s="193" t="s">
        <v>2145</v>
      </c>
      <c r="C414" s="127" t="s">
        <v>2203</v>
      </c>
      <c r="D414" s="78">
        <v>1473</v>
      </c>
      <c r="E414" s="188">
        <v>134881.75566</v>
      </c>
      <c r="F414" s="77">
        <v>1.0572411198383012E-4</v>
      </c>
      <c r="G414" s="91"/>
    </row>
    <row r="415" spans="1:7" x14ac:dyDescent="0.3">
      <c r="A415" t="s">
        <v>932</v>
      </c>
      <c r="B415" s="193" t="s">
        <v>114</v>
      </c>
      <c r="C415" s="127" t="s">
        <v>933</v>
      </c>
      <c r="D415" s="78">
        <v>8566</v>
      </c>
      <c r="E415" s="188">
        <v>132259.04</v>
      </c>
      <c r="F415" s="77">
        <v>1.0366835371776379E-4</v>
      </c>
      <c r="G415" s="91"/>
    </row>
    <row r="416" spans="1:7" x14ac:dyDescent="0.3">
      <c r="A416" t="s">
        <v>2007</v>
      </c>
      <c r="B416" s="193" t="s">
        <v>114</v>
      </c>
      <c r="C416" s="127" t="s">
        <v>2204</v>
      </c>
      <c r="D416" s="78">
        <v>140520</v>
      </c>
      <c r="E416" s="188">
        <v>129980.99999999999</v>
      </c>
      <c r="F416" s="77">
        <v>1.0188276192378724E-4</v>
      </c>
      <c r="G416" s="91"/>
    </row>
    <row r="417" spans="1:7" x14ac:dyDescent="0.3">
      <c r="A417" t="s">
        <v>49</v>
      </c>
      <c r="B417" s="193" t="s">
        <v>114</v>
      </c>
      <c r="C417" s="127" t="s">
        <v>1100</v>
      </c>
      <c r="D417" s="78">
        <v>9741</v>
      </c>
      <c r="E417" s="188">
        <v>127607.09999999999</v>
      </c>
      <c r="F417" s="77">
        <v>1.0002203236692217E-4</v>
      </c>
      <c r="G417" s="91"/>
    </row>
    <row r="418" spans="1:7" x14ac:dyDescent="0.3">
      <c r="A418" t="s">
        <v>691</v>
      </c>
      <c r="B418" s="193" t="s">
        <v>224</v>
      </c>
      <c r="C418" s="127" t="s">
        <v>692</v>
      </c>
      <c r="D418" s="78">
        <v>412</v>
      </c>
      <c r="E418" s="188">
        <v>127370.556432</v>
      </c>
      <c r="F418" s="77">
        <v>9.98366228684328E-5</v>
      </c>
      <c r="G418" s="91"/>
    </row>
    <row r="419" spans="1:7" x14ac:dyDescent="0.3">
      <c r="A419" t="s">
        <v>1007</v>
      </c>
      <c r="B419" s="193" t="s">
        <v>114</v>
      </c>
      <c r="C419" s="127" t="s">
        <v>1008</v>
      </c>
      <c r="D419" s="78">
        <v>11311</v>
      </c>
      <c r="E419" s="188">
        <v>125778.32</v>
      </c>
      <c r="F419" s="77">
        <v>9.8588583190881192E-5</v>
      </c>
      <c r="G419" s="91"/>
    </row>
    <row r="420" spans="1:7" x14ac:dyDescent="0.3">
      <c r="A420" t="s">
        <v>881</v>
      </c>
      <c r="B420" s="193"/>
      <c r="C420" s="127" t="s">
        <v>882</v>
      </c>
      <c r="D420" s="78">
        <v>5035.9599999999991</v>
      </c>
      <c r="E420" s="188">
        <v>123690.22794400001</v>
      </c>
      <c r="F420" s="77">
        <v>9.6951877935371551E-5</v>
      </c>
      <c r="G420" s="91"/>
    </row>
    <row r="421" spans="1:7" x14ac:dyDescent="0.3">
      <c r="A421" t="s">
        <v>2008</v>
      </c>
      <c r="B421" s="193" t="s">
        <v>114</v>
      </c>
      <c r="C421" s="127" t="s">
        <v>2205</v>
      </c>
      <c r="D421" s="78">
        <v>16591</v>
      </c>
      <c r="E421" s="188">
        <v>122939.31</v>
      </c>
      <c r="F421" s="77">
        <v>9.6363287340493425E-5</v>
      </c>
      <c r="G421" s="91"/>
    </row>
    <row r="422" spans="1:7" x14ac:dyDescent="0.3">
      <c r="A422" t="s">
        <v>2009</v>
      </c>
      <c r="B422" s="193" t="s">
        <v>114</v>
      </c>
      <c r="C422" s="127" t="s">
        <v>321</v>
      </c>
      <c r="D422" s="78">
        <v>887</v>
      </c>
      <c r="E422" s="188">
        <v>122045.29612800002</v>
      </c>
      <c r="F422" s="77">
        <v>9.5662534134428412E-5</v>
      </c>
      <c r="G422" s="91"/>
    </row>
    <row r="423" spans="1:7" x14ac:dyDescent="0.3">
      <c r="A423" t="s">
        <v>2010</v>
      </c>
      <c r="B423" s="193"/>
      <c r="C423" s="127" t="s">
        <v>2206</v>
      </c>
      <c r="D423" s="78">
        <v>78461.790000000008</v>
      </c>
      <c r="E423" s="188">
        <v>120517.30943999998</v>
      </c>
      <c r="F423" s="77">
        <v>9.4464855212461174E-5</v>
      </c>
      <c r="G423" s="91"/>
    </row>
    <row r="424" spans="1:7" x14ac:dyDescent="0.3">
      <c r="A424" t="s">
        <v>501</v>
      </c>
      <c r="B424" s="193" t="s">
        <v>114</v>
      </c>
      <c r="C424" s="127" t="s">
        <v>502</v>
      </c>
      <c r="D424" s="78">
        <v>2185</v>
      </c>
      <c r="E424" s="188">
        <v>119432.09999999999</v>
      </c>
      <c r="F424" s="77">
        <v>9.3614237545163907E-5</v>
      </c>
      <c r="G424" s="91"/>
    </row>
    <row r="425" spans="1:7" x14ac:dyDescent="0.3">
      <c r="A425" t="s">
        <v>1163</v>
      </c>
      <c r="B425" s="193" t="s">
        <v>114</v>
      </c>
      <c r="C425" s="127" t="s">
        <v>1164</v>
      </c>
      <c r="D425" s="78">
        <v>1403</v>
      </c>
      <c r="E425" s="188">
        <v>117683.64</v>
      </c>
      <c r="F425" s="77">
        <v>9.2243745443139268E-5</v>
      </c>
      <c r="G425" s="91"/>
    </row>
    <row r="426" spans="1:7" x14ac:dyDescent="0.3">
      <c r="A426" t="s">
        <v>1005</v>
      </c>
      <c r="B426" s="193" t="s">
        <v>114</v>
      </c>
      <c r="C426" s="127" t="s">
        <v>1006</v>
      </c>
      <c r="D426" s="78">
        <v>14661</v>
      </c>
      <c r="E426" s="188">
        <v>113915.97000000002</v>
      </c>
      <c r="F426" s="77">
        <v>8.9290539777562051E-5</v>
      </c>
      <c r="G426" s="91"/>
    </row>
    <row r="427" spans="1:7" x14ac:dyDescent="0.3">
      <c r="A427" t="s">
        <v>2011</v>
      </c>
      <c r="B427" s="193" t="s">
        <v>114</v>
      </c>
      <c r="C427" s="127" t="s">
        <v>2207</v>
      </c>
      <c r="D427" s="78">
        <v>3274</v>
      </c>
      <c r="E427" s="188">
        <v>109613.52</v>
      </c>
      <c r="F427" s="77">
        <v>8.591815851384658E-5</v>
      </c>
      <c r="G427" s="91"/>
    </row>
    <row r="428" spans="1:7" x14ac:dyDescent="0.3">
      <c r="A428" t="s">
        <v>1165</v>
      </c>
      <c r="B428" s="193" t="s">
        <v>114</v>
      </c>
      <c r="C428" s="127" t="s">
        <v>1166</v>
      </c>
      <c r="D428" s="78">
        <v>59879</v>
      </c>
      <c r="E428" s="188">
        <v>108979.78</v>
      </c>
      <c r="F428" s="77">
        <v>8.5421415285670294E-5</v>
      </c>
      <c r="G428" s="91"/>
    </row>
    <row r="429" spans="1:7" x14ac:dyDescent="0.3">
      <c r="A429" t="s">
        <v>2012</v>
      </c>
      <c r="B429" s="193" t="s">
        <v>179</v>
      </c>
      <c r="C429" s="127" t="s">
        <v>2208</v>
      </c>
      <c r="D429" s="78">
        <v>236</v>
      </c>
      <c r="E429" s="188">
        <v>108154.27257599997</v>
      </c>
      <c r="F429" s="77">
        <v>8.4774359359452513E-5</v>
      </c>
      <c r="G429" s="91"/>
    </row>
    <row r="430" spans="1:7" x14ac:dyDescent="0.3">
      <c r="A430" t="s">
        <v>2013</v>
      </c>
      <c r="B430" s="193"/>
      <c r="C430" s="127" t="s">
        <v>2209</v>
      </c>
      <c r="D430" s="78">
        <v>27630.7022</v>
      </c>
      <c r="E430" s="188">
        <v>107745.923228</v>
      </c>
      <c r="F430" s="77">
        <v>8.445428366066565E-5</v>
      </c>
      <c r="G430" s="91"/>
    </row>
    <row r="431" spans="1:7" x14ac:dyDescent="0.3">
      <c r="A431" t="s">
        <v>1113</v>
      </c>
      <c r="B431" s="193" t="s">
        <v>114</v>
      </c>
      <c r="C431" s="127" t="s">
        <v>1114</v>
      </c>
      <c r="D431" s="78">
        <v>3559</v>
      </c>
      <c r="E431" s="188">
        <v>107339.43999999996</v>
      </c>
      <c r="F431" s="77">
        <v>8.4135670679196512E-5</v>
      </c>
      <c r="G431" s="91"/>
    </row>
    <row r="432" spans="1:7" x14ac:dyDescent="0.3">
      <c r="A432" t="s">
        <v>1407</v>
      </c>
      <c r="B432" s="193" t="s">
        <v>712</v>
      </c>
      <c r="C432" s="127" t="s">
        <v>1408</v>
      </c>
      <c r="D432" s="78">
        <v>1085</v>
      </c>
      <c r="E432" s="188">
        <v>106772.66698000001</v>
      </c>
      <c r="F432" s="77">
        <v>8.3691418052570462E-5</v>
      </c>
      <c r="G432" s="91"/>
    </row>
    <row r="433" spans="1:7" x14ac:dyDescent="0.3">
      <c r="A433" t="s">
        <v>1023</v>
      </c>
      <c r="B433" s="193" t="s">
        <v>224</v>
      </c>
      <c r="C433" s="127" t="s">
        <v>1024</v>
      </c>
      <c r="D433" s="78">
        <v>498</v>
      </c>
      <c r="E433" s="188">
        <v>106721.25458400001</v>
      </c>
      <c r="F433" s="77">
        <v>8.365111957124165E-5</v>
      </c>
      <c r="G433" s="91"/>
    </row>
    <row r="434" spans="1:7" x14ac:dyDescent="0.3">
      <c r="A434" t="s">
        <v>946</v>
      </c>
      <c r="B434" s="193" t="s">
        <v>114</v>
      </c>
      <c r="C434" s="127" t="s">
        <v>947</v>
      </c>
      <c r="D434" s="78">
        <v>13034</v>
      </c>
      <c r="E434" s="188">
        <v>105575.39999999998</v>
      </c>
      <c r="F434" s="77">
        <v>8.2752966535175188E-5</v>
      </c>
      <c r="G434" s="91"/>
    </row>
    <row r="435" spans="1:7" x14ac:dyDescent="0.3">
      <c r="A435" t="s">
        <v>1019</v>
      </c>
      <c r="B435" s="193" t="s">
        <v>114</v>
      </c>
      <c r="C435" s="127" t="s">
        <v>1020</v>
      </c>
      <c r="D435" s="78">
        <v>7119</v>
      </c>
      <c r="E435" s="188">
        <v>104720.49</v>
      </c>
      <c r="F435" s="77">
        <v>8.2082864043301281E-5</v>
      </c>
      <c r="G435" s="91"/>
    </row>
    <row r="436" spans="1:7" x14ac:dyDescent="0.3">
      <c r="A436" t="s">
        <v>769</v>
      </c>
      <c r="B436" s="193" t="s">
        <v>224</v>
      </c>
      <c r="C436" s="127" t="s">
        <v>770</v>
      </c>
      <c r="D436" s="78">
        <v>454</v>
      </c>
      <c r="E436" s="188">
        <v>104408.51198400003</v>
      </c>
      <c r="F436" s="77">
        <v>8.1838326903799493E-5</v>
      </c>
      <c r="G436" s="91"/>
    </row>
    <row r="437" spans="1:7" x14ac:dyDescent="0.3">
      <c r="A437" t="s">
        <v>970</v>
      </c>
      <c r="B437" s="193" t="s">
        <v>179</v>
      </c>
      <c r="C437" s="127" t="s">
        <v>971</v>
      </c>
      <c r="D437" s="78">
        <v>173</v>
      </c>
      <c r="E437" s="188">
        <v>102958.551528</v>
      </c>
      <c r="F437" s="77">
        <v>8.0701807136006074E-5</v>
      </c>
      <c r="G437" s="91"/>
    </row>
    <row r="438" spans="1:7" x14ac:dyDescent="0.3">
      <c r="A438" t="s">
        <v>833</v>
      </c>
      <c r="B438" s="193" t="s">
        <v>114</v>
      </c>
      <c r="C438" s="127" t="s">
        <v>834</v>
      </c>
      <c r="D438" s="78">
        <v>134165</v>
      </c>
      <c r="E438" s="188">
        <v>102636.22500000003</v>
      </c>
      <c r="F438" s="77">
        <v>8.0449158541873533E-5</v>
      </c>
      <c r="G438" s="91"/>
    </row>
    <row r="439" spans="1:7" x14ac:dyDescent="0.3">
      <c r="A439" t="s">
        <v>1048</v>
      </c>
      <c r="B439" s="193" t="s">
        <v>712</v>
      </c>
      <c r="C439" s="127" t="s">
        <v>1049</v>
      </c>
      <c r="D439" s="78">
        <v>289</v>
      </c>
      <c r="E439" s="188">
        <v>101885.86336</v>
      </c>
      <c r="F439" s="77">
        <v>7.9861003993709836E-5</v>
      </c>
      <c r="G439" s="91"/>
    </row>
    <row r="440" spans="1:7" x14ac:dyDescent="0.3">
      <c r="A440" t="s">
        <v>2014</v>
      </c>
      <c r="B440" s="193"/>
      <c r="C440" s="127" t="s">
        <v>2210</v>
      </c>
      <c r="D440" s="78">
        <v>103782.93710000001</v>
      </c>
      <c r="E440" s="188">
        <v>101873.33105699999</v>
      </c>
      <c r="F440" s="77">
        <v>7.985118082230089E-5</v>
      </c>
      <c r="G440" s="91"/>
    </row>
    <row r="441" spans="1:7" x14ac:dyDescent="0.3">
      <c r="A441" t="s">
        <v>1285</v>
      </c>
      <c r="B441" s="193"/>
      <c r="C441" s="127" t="s">
        <v>1286</v>
      </c>
      <c r="D441" s="78">
        <v>3641.2960000000003</v>
      </c>
      <c r="E441" s="188">
        <v>101575.77256899999</v>
      </c>
      <c r="F441" s="77">
        <v>7.9617946114218118E-5</v>
      </c>
      <c r="G441" s="91"/>
    </row>
    <row r="442" spans="1:7" x14ac:dyDescent="0.3">
      <c r="A442" t="s">
        <v>1002</v>
      </c>
      <c r="B442" s="193" t="s">
        <v>367</v>
      </c>
      <c r="C442" s="127" t="s">
        <v>2211</v>
      </c>
      <c r="D442" s="78">
        <v>1040</v>
      </c>
      <c r="E442" s="188">
        <v>100990.45527999998</v>
      </c>
      <c r="F442" s="77">
        <v>7.9159157968219362E-5</v>
      </c>
      <c r="G442" s="91"/>
    </row>
    <row r="443" spans="1:7" x14ac:dyDescent="0.3">
      <c r="A443" t="s">
        <v>1065</v>
      </c>
      <c r="B443" s="193" t="s">
        <v>114</v>
      </c>
      <c r="C443" s="127" t="s">
        <v>1066</v>
      </c>
      <c r="D443" s="78">
        <v>347</v>
      </c>
      <c r="E443" s="188">
        <v>100588.35999999996</v>
      </c>
      <c r="F443" s="77">
        <v>7.8843984383749932E-5</v>
      </c>
      <c r="G443" s="91"/>
    </row>
    <row r="444" spans="1:7" x14ac:dyDescent="0.3">
      <c r="A444" t="s">
        <v>1365</v>
      </c>
      <c r="B444" s="193" t="s">
        <v>224</v>
      </c>
      <c r="C444" s="127" t="s">
        <v>1366</v>
      </c>
      <c r="D444" s="78">
        <v>109</v>
      </c>
      <c r="E444" s="188">
        <v>100302.19458000001</v>
      </c>
      <c r="F444" s="77">
        <v>7.8619679882656115E-5</v>
      </c>
      <c r="G444" s="91"/>
    </row>
    <row r="445" spans="1:7" x14ac:dyDescent="0.3">
      <c r="A445" t="s">
        <v>964</v>
      </c>
      <c r="B445" s="193" t="s">
        <v>367</v>
      </c>
      <c r="C445" s="127" t="s">
        <v>965</v>
      </c>
      <c r="D445" s="78">
        <v>1065</v>
      </c>
      <c r="E445" s="188">
        <v>100126.45851000001</v>
      </c>
      <c r="F445" s="77">
        <v>7.8481933010565342E-5</v>
      </c>
      <c r="G445" s="91"/>
    </row>
    <row r="446" spans="1:7" x14ac:dyDescent="0.3">
      <c r="A446" t="s">
        <v>956</v>
      </c>
      <c r="B446" s="193" t="s">
        <v>114</v>
      </c>
      <c r="C446" s="127" t="s">
        <v>957</v>
      </c>
      <c r="D446" s="78">
        <v>3116</v>
      </c>
      <c r="E446" s="188">
        <v>100117.07999999997</v>
      </c>
      <c r="F446" s="77">
        <v>7.8474581870771571E-5</v>
      </c>
      <c r="G446" s="91"/>
    </row>
    <row r="447" spans="1:7" x14ac:dyDescent="0.3">
      <c r="A447" t="s">
        <v>2015</v>
      </c>
      <c r="B447" s="193" t="s">
        <v>179</v>
      </c>
      <c r="C447" s="127" t="s">
        <v>2212</v>
      </c>
      <c r="D447" s="78">
        <v>1650</v>
      </c>
      <c r="E447" s="188">
        <v>99431.085600000006</v>
      </c>
      <c r="F447" s="77">
        <v>7.7936880174860263E-5</v>
      </c>
      <c r="G447" s="91"/>
    </row>
    <row r="448" spans="1:7" x14ac:dyDescent="0.3">
      <c r="A448" t="s">
        <v>1089</v>
      </c>
      <c r="B448" s="193" t="s">
        <v>114</v>
      </c>
      <c r="C448" s="127" t="s">
        <v>1032</v>
      </c>
      <c r="D448" s="78">
        <v>908</v>
      </c>
      <c r="E448" s="188">
        <v>99368.000591999982</v>
      </c>
      <c r="F448" s="77">
        <v>7.7887432372096576E-5</v>
      </c>
      <c r="G448" s="91"/>
    </row>
    <row r="449" spans="1:7" x14ac:dyDescent="0.3">
      <c r="A449" t="s">
        <v>1105</v>
      </c>
      <c r="B449" s="193"/>
      <c r="C449" s="127" t="s">
        <v>1106</v>
      </c>
      <c r="D449" s="78">
        <v>51526.79</v>
      </c>
      <c r="E449" s="188">
        <v>99060.253775999998</v>
      </c>
      <c r="F449" s="77">
        <v>7.764621176610546E-5</v>
      </c>
      <c r="G449" s="91"/>
    </row>
    <row r="450" spans="1:7" x14ac:dyDescent="0.3">
      <c r="A450" t="s">
        <v>1059</v>
      </c>
      <c r="B450" s="193" t="s">
        <v>179</v>
      </c>
      <c r="C450" s="127" t="s">
        <v>1060</v>
      </c>
      <c r="D450" s="78">
        <v>626</v>
      </c>
      <c r="E450" s="188">
        <v>98798.342327999999</v>
      </c>
      <c r="F450" s="77">
        <v>7.7440918210111139E-5</v>
      </c>
      <c r="G450" s="91"/>
    </row>
    <row r="451" spans="1:7" x14ac:dyDescent="0.3">
      <c r="A451" t="s">
        <v>926</v>
      </c>
      <c r="B451" s="193" t="s">
        <v>114</v>
      </c>
      <c r="C451" s="127" t="s">
        <v>927</v>
      </c>
      <c r="D451" s="78">
        <v>23118</v>
      </c>
      <c r="E451" s="188">
        <v>98251.5</v>
      </c>
      <c r="F451" s="77">
        <v>7.7012287820181277E-5</v>
      </c>
      <c r="G451" s="91"/>
    </row>
    <row r="452" spans="1:7" x14ac:dyDescent="0.3">
      <c r="A452" t="s">
        <v>1025</v>
      </c>
      <c r="B452" s="193" t="s">
        <v>114</v>
      </c>
      <c r="C452" s="127" t="s">
        <v>1026</v>
      </c>
      <c r="D452" s="78">
        <v>6009</v>
      </c>
      <c r="E452" s="188">
        <v>98187.060000000012</v>
      </c>
      <c r="F452" s="77">
        <v>7.6961777936595469E-5</v>
      </c>
      <c r="G452" s="91"/>
    </row>
    <row r="453" spans="1:7" x14ac:dyDescent="0.3">
      <c r="A453" t="s">
        <v>2016</v>
      </c>
      <c r="B453" s="193" t="s">
        <v>712</v>
      </c>
      <c r="C453" s="127" t="s">
        <v>2213</v>
      </c>
      <c r="D453" s="78">
        <v>1769</v>
      </c>
      <c r="E453" s="188">
        <v>97638.653016000011</v>
      </c>
      <c r="F453" s="77">
        <v>7.6531921125306011E-5</v>
      </c>
      <c r="G453" s="91"/>
    </row>
    <row r="454" spans="1:7" x14ac:dyDescent="0.3">
      <c r="A454" t="s">
        <v>1063</v>
      </c>
      <c r="B454" s="193" t="s">
        <v>179</v>
      </c>
      <c r="C454" s="127" t="s">
        <v>1064</v>
      </c>
      <c r="D454" s="78">
        <v>665</v>
      </c>
      <c r="E454" s="188">
        <v>96631.48781999998</v>
      </c>
      <c r="F454" s="77">
        <v>7.5742476730494498E-5</v>
      </c>
      <c r="G454" s="91"/>
    </row>
    <row r="455" spans="1:7" x14ac:dyDescent="0.3">
      <c r="A455" t="s">
        <v>2017</v>
      </c>
      <c r="B455" s="193" t="s">
        <v>179</v>
      </c>
      <c r="C455" s="127" t="s">
        <v>2214</v>
      </c>
      <c r="D455" s="78">
        <v>1035</v>
      </c>
      <c r="E455" s="188">
        <v>96561.215100000001</v>
      </c>
      <c r="F455" s="77">
        <v>7.5687394996998877E-5</v>
      </c>
      <c r="G455" s="91"/>
    </row>
    <row r="456" spans="1:7" x14ac:dyDescent="0.3">
      <c r="A456" t="s">
        <v>527</v>
      </c>
      <c r="B456" s="193"/>
      <c r="C456" s="127" t="s">
        <v>528</v>
      </c>
      <c r="D456" s="78">
        <v>44830.880000000005</v>
      </c>
      <c r="E456" s="188">
        <v>96422.256703999985</v>
      </c>
      <c r="F456" s="77">
        <v>7.5578475499710949E-5</v>
      </c>
      <c r="G456" s="91"/>
    </row>
    <row r="457" spans="1:7" x14ac:dyDescent="0.3">
      <c r="A457" t="s">
        <v>939</v>
      </c>
      <c r="B457" s="193" t="s">
        <v>114</v>
      </c>
      <c r="C457" s="127" t="s">
        <v>940</v>
      </c>
      <c r="D457" s="78">
        <v>1193</v>
      </c>
      <c r="E457" s="188">
        <v>95141.75</v>
      </c>
      <c r="F457" s="77">
        <v>7.4574778346546687E-5</v>
      </c>
      <c r="G457" s="91"/>
    </row>
    <row r="458" spans="1:7" x14ac:dyDescent="0.3">
      <c r="A458" t="s">
        <v>1140</v>
      </c>
      <c r="B458" s="193"/>
      <c r="C458" s="127" t="s">
        <v>1141</v>
      </c>
      <c r="D458" s="78">
        <v>44217.820000000007</v>
      </c>
      <c r="E458" s="188">
        <v>95112.53082</v>
      </c>
      <c r="F458" s="77">
        <v>7.4551875531831088E-5</v>
      </c>
      <c r="G458" s="91"/>
    </row>
    <row r="459" spans="1:7" x14ac:dyDescent="0.3">
      <c r="A459" t="s">
        <v>1134</v>
      </c>
      <c r="B459" s="193" t="s">
        <v>114</v>
      </c>
      <c r="C459" s="127" t="s">
        <v>1135</v>
      </c>
      <c r="D459" s="78">
        <v>13758</v>
      </c>
      <c r="E459" s="188">
        <v>95067.779999999984</v>
      </c>
      <c r="F459" s="77">
        <v>7.4516798581046318E-5</v>
      </c>
      <c r="G459" s="91"/>
    </row>
    <row r="460" spans="1:7" x14ac:dyDescent="0.3">
      <c r="A460" t="s">
        <v>915</v>
      </c>
      <c r="B460" s="193"/>
      <c r="C460" s="127" t="s">
        <v>916</v>
      </c>
      <c r="D460" s="78">
        <v>74373.8747</v>
      </c>
      <c r="E460" s="188">
        <v>94744.878981000002</v>
      </c>
      <c r="F460" s="77">
        <v>7.4263699684717435E-5</v>
      </c>
      <c r="G460" s="91"/>
    </row>
    <row r="461" spans="1:7" x14ac:dyDescent="0.3">
      <c r="A461" t="s">
        <v>1000</v>
      </c>
      <c r="B461" s="193"/>
      <c r="C461" s="127" t="s">
        <v>1001</v>
      </c>
      <c r="D461" s="78">
        <v>35764.727299999999</v>
      </c>
      <c r="E461" s="188">
        <v>91940.384470000005</v>
      </c>
      <c r="F461" s="77">
        <v>7.2065458044933317E-5</v>
      </c>
      <c r="G461" s="91"/>
    </row>
    <row r="462" spans="1:7" x14ac:dyDescent="0.3">
      <c r="A462" t="s">
        <v>2018</v>
      </c>
      <c r="B462" s="193" t="s">
        <v>616</v>
      </c>
      <c r="C462" s="127" t="s">
        <v>2215</v>
      </c>
      <c r="D462" s="78">
        <v>4642</v>
      </c>
      <c r="E462" s="188">
        <v>91470.869952000008</v>
      </c>
      <c r="F462" s="77">
        <v>7.1697439366379096E-5</v>
      </c>
      <c r="G462" s="91"/>
    </row>
    <row r="463" spans="1:7" x14ac:dyDescent="0.3">
      <c r="A463" t="s">
        <v>1218</v>
      </c>
      <c r="B463" s="193" t="s">
        <v>114</v>
      </c>
      <c r="C463" s="127" t="s">
        <v>1219</v>
      </c>
      <c r="D463" s="78">
        <v>163</v>
      </c>
      <c r="E463" s="188">
        <v>91350.57313199999</v>
      </c>
      <c r="F463" s="77">
        <v>7.1603147336988257E-5</v>
      </c>
      <c r="G463" s="91"/>
    </row>
    <row r="464" spans="1:7" x14ac:dyDescent="0.3">
      <c r="A464" t="s">
        <v>1175</v>
      </c>
      <c r="B464" s="193" t="s">
        <v>114</v>
      </c>
      <c r="C464" s="127" t="s">
        <v>1176</v>
      </c>
      <c r="D464" s="78">
        <v>16755</v>
      </c>
      <c r="E464" s="188">
        <v>89639.249999999971</v>
      </c>
      <c r="F464" s="77">
        <v>7.026176415612161E-5</v>
      </c>
      <c r="G464" s="91"/>
    </row>
    <row r="465" spans="1:7" x14ac:dyDescent="0.3">
      <c r="A465" t="s">
        <v>852</v>
      </c>
      <c r="B465" s="193"/>
      <c r="C465" s="127" t="s">
        <v>853</v>
      </c>
      <c r="D465" s="78">
        <v>54525.834499999997</v>
      </c>
      <c r="E465" s="188">
        <v>89449.631496999995</v>
      </c>
      <c r="F465" s="77">
        <v>7.0113135842772033E-5</v>
      </c>
      <c r="G465" s="91"/>
    </row>
    <row r="466" spans="1:7" x14ac:dyDescent="0.3">
      <c r="A466" t="s">
        <v>2019</v>
      </c>
      <c r="B466" s="193" t="s">
        <v>179</v>
      </c>
      <c r="C466" s="127" t="s">
        <v>2216</v>
      </c>
      <c r="D466" s="78">
        <v>330</v>
      </c>
      <c r="E466" s="188">
        <v>89000.881200000003</v>
      </c>
      <c r="F466" s="77">
        <v>6.9761392744377044E-5</v>
      </c>
      <c r="G466" s="91"/>
    </row>
    <row r="467" spans="1:7" x14ac:dyDescent="0.3">
      <c r="A467" t="s">
        <v>1073</v>
      </c>
      <c r="B467" s="193" t="s">
        <v>179</v>
      </c>
      <c r="C467" s="127" t="s">
        <v>1074</v>
      </c>
      <c r="D467" s="78">
        <v>783</v>
      </c>
      <c r="E467" s="188">
        <v>88452.224531999993</v>
      </c>
      <c r="F467" s="77">
        <v>6.933134022374908E-5</v>
      </c>
      <c r="G467" s="91"/>
    </row>
    <row r="468" spans="1:7" x14ac:dyDescent="0.3">
      <c r="A468" t="s">
        <v>38</v>
      </c>
      <c r="B468" s="193" t="s">
        <v>114</v>
      </c>
      <c r="C468" s="127" t="s">
        <v>1115</v>
      </c>
      <c r="D468" s="78">
        <v>13084</v>
      </c>
      <c r="E468" s="188">
        <v>87662.8</v>
      </c>
      <c r="F468" s="77">
        <v>6.8712567082670375E-5</v>
      </c>
      <c r="G468" s="91"/>
    </row>
    <row r="469" spans="1:7" x14ac:dyDescent="0.3">
      <c r="A469" t="s">
        <v>917</v>
      </c>
      <c r="B469" s="193"/>
      <c r="C469" s="127" t="s">
        <v>918</v>
      </c>
      <c r="D469" s="78">
        <v>52377.509999999995</v>
      </c>
      <c r="E469" s="188">
        <v>87470.44170000001</v>
      </c>
      <c r="F469" s="77">
        <v>6.8561791239408936E-5</v>
      </c>
      <c r="G469" s="91"/>
    </row>
    <row r="470" spans="1:7" x14ac:dyDescent="0.3">
      <c r="A470" t="s">
        <v>2020</v>
      </c>
      <c r="B470" s="193" t="s">
        <v>616</v>
      </c>
      <c r="C470" s="127" t="s">
        <v>2217</v>
      </c>
      <c r="D470" s="78">
        <v>1751</v>
      </c>
      <c r="E470" s="188">
        <v>84762.555083999992</v>
      </c>
      <c r="F470" s="77">
        <v>6.6439273583639716E-5</v>
      </c>
      <c r="G470" s="91"/>
    </row>
    <row r="471" spans="1:7" x14ac:dyDescent="0.3">
      <c r="A471" t="s">
        <v>1195</v>
      </c>
      <c r="B471" s="193" t="s">
        <v>179</v>
      </c>
      <c r="C471" s="127" t="s">
        <v>2218</v>
      </c>
      <c r="D471" s="78">
        <v>3248</v>
      </c>
      <c r="E471" s="188">
        <v>84680.231999999989</v>
      </c>
      <c r="F471" s="77">
        <v>6.6374746436071954E-5</v>
      </c>
      <c r="G471" s="91"/>
    </row>
    <row r="472" spans="1:7" x14ac:dyDescent="0.3">
      <c r="A472" t="s">
        <v>2021</v>
      </c>
      <c r="B472" s="193" t="s">
        <v>185</v>
      </c>
      <c r="C472" s="127" t="s">
        <v>1473</v>
      </c>
      <c r="D472" s="78">
        <v>623</v>
      </c>
      <c r="E472" s="188">
        <v>84562.232160000014</v>
      </c>
      <c r="F472" s="77">
        <v>6.6282254844179586E-5</v>
      </c>
      <c r="G472" s="91"/>
    </row>
    <row r="473" spans="1:7" x14ac:dyDescent="0.3">
      <c r="A473" t="s">
        <v>2022</v>
      </c>
      <c r="B473" s="193" t="s">
        <v>114</v>
      </c>
      <c r="C473" s="127" t="s">
        <v>2219</v>
      </c>
      <c r="D473" s="78">
        <v>2701</v>
      </c>
      <c r="E473" s="188">
        <v>83920.069999999992</v>
      </c>
      <c r="F473" s="77">
        <v>6.5778910090225179E-5</v>
      </c>
      <c r="G473" s="91"/>
    </row>
    <row r="474" spans="1:7" x14ac:dyDescent="0.3">
      <c r="A474" t="s">
        <v>1061</v>
      </c>
      <c r="B474" s="193"/>
      <c r="C474" s="127" t="s">
        <v>1062</v>
      </c>
      <c r="D474" s="78">
        <v>51720.205499999996</v>
      </c>
      <c r="E474" s="188">
        <v>83817.765033000003</v>
      </c>
      <c r="F474" s="77">
        <v>6.569872058101629E-5</v>
      </c>
      <c r="G474" s="91"/>
    </row>
    <row r="475" spans="1:7" x14ac:dyDescent="0.3">
      <c r="A475" t="s">
        <v>1075</v>
      </c>
      <c r="B475" s="193" t="s">
        <v>179</v>
      </c>
      <c r="C475" s="127" t="s">
        <v>1076</v>
      </c>
      <c r="D475" s="78">
        <v>582</v>
      </c>
      <c r="E475" s="188">
        <v>83739.668544</v>
      </c>
      <c r="F475" s="77">
        <v>6.5637506357430766E-5</v>
      </c>
      <c r="G475" s="91"/>
    </row>
    <row r="476" spans="1:7" x14ac:dyDescent="0.3">
      <c r="A476" t="s">
        <v>1081</v>
      </c>
      <c r="B476" s="193" t="s">
        <v>565</v>
      </c>
      <c r="C476" s="127" t="s">
        <v>1082</v>
      </c>
      <c r="D476" s="78">
        <v>2198</v>
      </c>
      <c r="E476" s="188">
        <v>83560.047200000001</v>
      </c>
      <c r="F476" s="77">
        <v>6.5496714098353025E-5</v>
      </c>
      <c r="G476" s="91"/>
    </row>
    <row r="477" spans="1:7" x14ac:dyDescent="0.3">
      <c r="A477" t="s">
        <v>968</v>
      </c>
      <c r="B477" s="193" t="s">
        <v>114</v>
      </c>
      <c r="C477" s="127" t="s">
        <v>969</v>
      </c>
      <c r="D477" s="78">
        <v>177</v>
      </c>
      <c r="E477" s="188">
        <v>83197.269036000012</v>
      </c>
      <c r="F477" s="77">
        <v>6.5212358374716809E-5</v>
      </c>
      <c r="G477" s="91"/>
    </row>
    <row r="478" spans="1:7" x14ac:dyDescent="0.3">
      <c r="A478" t="s">
        <v>1033</v>
      </c>
      <c r="B478" s="193"/>
      <c r="C478" s="127" t="s">
        <v>1034</v>
      </c>
      <c r="D478" s="78">
        <v>37387.858999999997</v>
      </c>
      <c r="E478" s="188">
        <v>82978.24038599999</v>
      </c>
      <c r="F478" s="77">
        <v>6.5040677561348391E-5</v>
      </c>
      <c r="G478" s="91"/>
    </row>
    <row r="479" spans="1:7" x14ac:dyDescent="0.3">
      <c r="A479" t="s">
        <v>2023</v>
      </c>
      <c r="B479" s="193" t="s">
        <v>114</v>
      </c>
      <c r="C479" s="127" t="s">
        <v>2220</v>
      </c>
      <c r="D479" s="78">
        <v>2157</v>
      </c>
      <c r="E479" s="188">
        <v>82936.649999999994</v>
      </c>
      <c r="F479" s="77">
        <v>6.5008077847581325E-5</v>
      </c>
      <c r="G479" s="91"/>
    </row>
    <row r="480" spans="1:7" x14ac:dyDescent="0.3">
      <c r="A480" t="s">
        <v>2024</v>
      </c>
      <c r="B480" s="193" t="s">
        <v>114</v>
      </c>
      <c r="C480" s="127" t="s">
        <v>2221</v>
      </c>
      <c r="D480" s="78">
        <v>4414</v>
      </c>
      <c r="E480" s="188">
        <v>81967.98000000001</v>
      </c>
      <c r="F480" s="77">
        <v>6.4248807069600602E-5</v>
      </c>
      <c r="G480" s="91"/>
    </row>
    <row r="481" spans="1:7" x14ac:dyDescent="0.3">
      <c r="A481" t="s">
        <v>950</v>
      </c>
      <c r="B481" s="193" t="s">
        <v>367</v>
      </c>
      <c r="C481" s="127" t="s">
        <v>951</v>
      </c>
      <c r="D481" s="78">
        <v>1573</v>
      </c>
      <c r="E481" s="188">
        <v>79885.298921999987</v>
      </c>
      <c r="F481" s="77">
        <v>6.2616343090764822E-5</v>
      </c>
      <c r="G481" s="91"/>
    </row>
    <row r="482" spans="1:7" x14ac:dyDescent="0.3">
      <c r="A482" t="s">
        <v>1071</v>
      </c>
      <c r="B482" s="193" t="s">
        <v>114</v>
      </c>
      <c r="C482" s="127" t="s">
        <v>1072</v>
      </c>
      <c r="D482" s="78">
        <v>895</v>
      </c>
      <c r="E482" s="188">
        <v>79037.450000000012</v>
      </c>
      <c r="F482" s="77">
        <v>6.1951775270333666E-5</v>
      </c>
      <c r="G482" s="91"/>
    </row>
    <row r="483" spans="1:7" x14ac:dyDescent="0.3">
      <c r="A483" t="s">
        <v>1027</v>
      </c>
      <c r="B483" s="193"/>
      <c r="C483" s="127" t="s">
        <v>1028</v>
      </c>
      <c r="D483" s="78">
        <v>43081.734000000004</v>
      </c>
      <c r="E483" s="188">
        <v>77798.718526000011</v>
      </c>
      <c r="F483" s="77">
        <v>6.0980822716860122E-5</v>
      </c>
      <c r="G483" s="91"/>
    </row>
    <row r="484" spans="1:7" x14ac:dyDescent="0.3">
      <c r="A484" t="s">
        <v>441</v>
      </c>
      <c r="B484" s="193" t="s">
        <v>114</v>
      </c>
      <c r="C484" s="127" t="s">
        <v>442</v>
      </c>
      <c r="D484" s="78">
        <v>1783</v>
      </c>
      <c r="E484" s="188">
        <v>76401.55</v>
      </c>
      <c r="F484" s="77">
        <v>5.9885682747927218E-5</v>
      </c>
      <c r="G484" s="91"/>
    </row>
    <row r="485" spans="1:7" x14ac:dyDescent="0.3">
      <c r="A485" t="s">
        <v>2025</v>
      </c>
      <c r="B485" s="193" t="s">
        <v>114</v>
      </c>
      <c r="C485" s="127" t="s">
        <v>2222</v>
      </c>
      <c r="D485" s="78">
        <v>9246</v>
      </c>
      <c r="E485" s="188">
        <v>75817.2</v>
      </c>
      <c r="F485" s="77">
        <v>5.9427652790239824E-5</v>
      </c>
      <c r="G485" s="91"/>
    </row>
    <row r="486" spans="1:7" x14ac:dyDescent="0.3">
      <c r="A486" t="s">
        <v>941</v>
      </c>
      <c r="B486" s="193" t="s">
        <v>777</v>
      </c>
      <c r="C486" s="127" t="s">
        <v>942</v>
      </c>
      <c r="D486" s="78">
        <v>568</v>
      </c>
      <c r="E486" s="188">
        <v>75532.294655999984</v>
      </c>
      <c r="F486" s="77">
        <v>5.9204335972138962E-5</v>
      </c>
      <c r="G486" s="91"/>
    </row>
    <row r="487" spans="1:7" x14ac:dyDescent="0.3">
      <c r="A487" t="s">
        <v>1096</v>
      </c>
      <c r="B487" s="193" t="s">
        <v>179</v>
      </c>
      <c r="C487" s="127" t="s">
        <v>1097</v>
      </c>
      <c r="D487" s="78">
        <v>337</v>
      </c>
      <c r="E487" s="188">
        <v>75457.691567999995</v>
      </c>
      <c r="F487" s="77">
        <v>5.9145859974466357E-5</v>
      </c>
      <c r="G487" s="91"/>
    </row>
    <row r="488" spans="1:7" x14ac:dyDescent="0.3">
      <c r="A488" t="s">
        <v>978</v>
      </c>
      <c r="B488" s="193" t="s">
        <v>114</v>
      </c>
      <c r="C488" s="127" t="s">
        <v>979</v>
      </c>
      <c r="D488" s="78">
        <v>1027</v>
      </c>
      <c r="E488" s="188">
        <v>75227.75</v>
      </c>
      <c r="F488" s="77">
        <v>5.8965625309177392E-5</v>
      </c>
      <c r="G488" s="91"/>
    </row>
    <row r="489" spans="1:7" x14ac:dyDescent="0.3">
      <c r="A489" t="s">
        <v>1109</v>
      </c>
      <c r="B489" s="193"/>
      <c r="C489" s="127" t="s">
        <v>1110</v>
      </c>
      <c r="D489" s="78">
        <v>28903.4683</v>
      </c>
      <c r="E489" s="188">
        <v>75173.87456299999</v>
      </c>
      <c r="F489" s="77">
        <v>5.8923396227069911E-5</v>
      </c>
      <c r="G489" s="91"/>
    </row>
    <row r="490" spans="1:7" x14ac:dyDescent="0.3">
      <c r="A490" t="s">
        <v>1311</v>
      </c>
      <c r="B490" s="193" t="s">
        <v>224</v>
      </c>
      <c r="C490" s="127" t="s">
        <v>1312</v>
      </c>
      <c r="D490" s="78">
        <v>302</v>
      </c>
      <c r="E490" s="188">
        <v>74898.461904000011</v>
      </c>
      <c r="F490" s="77">
        <v>5.8707520042337588E-5</v>
      </c>
      <c r="G490" s="91"/>
    </row>
    <row r="491" spans="1:7" x14ac:dyDescent="0.3">
      <c r="A491" t="s">
        <v>2026</v>
      </c>
      <c r="B491" s="193"/>
      <c r="C491" s="127" t="s">
        <v>2223</v>
      </c>
      <c r="D491" s="78">
        <v>49975.591499999995</v>
      </c>
      <c r="E491" s="188">
        <v>74283.719205999994</v>
      </c>
      <c r="F491" s="77">
        <v>5.8225667433535359E-5</v>
      </c>
      <c r="G491" s="91"/>
    </row>
    <row r="492" spans="1:7" x14ac:dyDescent="0.3">
      <c r="A492" t="s">
        <v>1142</v>
      </c>
      <c r="B492" s="193" t="s">
        <v>179</v>
      </c>
      <c r="C492" s="127" t="s">
        <v>1143</v>
      </c>
      <c r="D492" s="78">
        <v>111</v>
      </c>
      <c r="E492" s="188">
        <v>73762.434395999997</v>
      </c>
      <c r="F492" s="77">
        <v>5.7817069744706096E-5</v>
      </c>
      <c r="G492" s="91"/>
    </row>
    <row r="493" spans="1:7" x14ac:dyDescent="0.3">
      <c r="A493" t="s">
        <v>2027</v>
      </c>
      <c r="B493" s="193" t="s">
        <v>114</v>
      </c>
      <c r="C493" s="127" t="s">
        <v>2224</v>
      </c>
      <c r="D493" s="78">
        <v>170681</v>
      </c>
      <c r="E493" s="188">
        <v>73392.830000000016</v>
      </c>
      <c r="F493" s="77">
        <v>5.7527363428524112E-5</v>
      </c>
      <c r="G493" s="91"/>
    </row>
    <row r="494" spans="1:7" x14ac:dyDescent="0.3">
      <c r="A494" t="s">
        <v>2028</v>
      </c>
      <c r="B494" s="193" t="s">
        <v>114</v>
      </c>
      <c r="C494" s="127" t="s">
        <v>2225</v>
      </c>
      <c r="D494" s="78">
        <v>54536</v>
      </c>
      <c r="E494" s="188">
        <v>73078.240000000005</v>
      </c>
      <c r="F494" s="77">
        <v>5.7280778942533041E-5</v>
      </c>
      <c r="G494" s="91"/>
    </row>
    <row r="495" spans="1:7" x14ac:dyDescent="0.3">
      <c r="A495" t="s">
        <v>1152</v>
      </c>
      <c r="B495" s="193" t="s">
        <v>114</v>
      </c>
      <c r="C495" s="127" t="s">
        <v>1036</v>
      </c>
      <c r="D495" s="78">
        <v>388</v>
      </c>
      <c r="E495" s="188">
        <v>71569.652784000005</v>
      </c>
      <c r="F495" s="77">
        <v>5.6098305872091995E-5</v>
      </c>
      <c r="G495" s="91"/>
    </row>
    <row r="496" spans="1:7" x14ac:dyDescent="0.3">
      <c r="A496" t="s">
        <v>2029</v>
      </c>
      <c r="B496" s="193" t="s">
        <v>114</v>
      </c>
      <c r="C496" s="127" t="s">
        <v>2226</v>
      </c>
      <c r="D496" s="78">
        <v>10444</v>
      </c>
      <c r="E496" s="188">
        <v>71228.08</v>
      </c>
      <c r="F496" s="77">
        <v>5.5830571521441385E-5</v>
      </c>
      <c r="G496" s="91"/>
    </row>
    <row r="497" spans="1:7" x14ac:dyDescent="0.3">
      <c r="A497" t="s">
        <v>1011</v>
      </c>
      <c r="B497" s="193" t="s">
        <v>114</v>
      </c>
      <c r="C497" s="127" t="s">
        <v>1012</v>
      </c>
      <c r="D497" s="78">
        <v>23878</v>
      </c>
      <c r="E497" s="188">
        <v>70873.24691999999</v>
      </c>
      <c r="F497" s="77">
        <v>5.5552443378002532E-5</v>
      </c>
      <c r="G497" s="91"/>
    </row>
    <row r="498" spans="1:7" x14ac:dyDescent="0.3">
      <c r="A498" t="s">
        <v>624</v>
      </c>
      <c r="B498" s="193" t="s">
        <v>114</v>
      </c>
      <c r="C498" s="127" t="s">
        <v>625</v>
      </c>
      <c r="D498" s="78">
        <v>1141</v>
      </c>
      <c r="E498" s="188">
        <v>70548.03</v>
      </c>
      <c r="F498" s="77">
        <v>5.5297529213363496E-5</v>
      </c>
      <c r="G498" s="91"/>
    </row>
    <row r="499" spans="1:7" x14ac:dyDescent="0.3">
      <c r="A499" t="s">
        <v>2030</v>
      </c>
      <c r="B499" s="193" t="s">
        <v>114</v>
      </c>
      <c r="C499" s="127" t="s">
        <v>2227</v>
      </c>
      <c r="D499" s="78">
        <v>15000</v>
      </c>
      <c r="E499" s="188">
        <v>70200</v>
      </c>
      <c r="F499" s="77">
        <v>5.5024733515281962E-5</v>
      </c>
      <c r="G499" s="91"/>
    </row>
    <row r="500" spans="1:7" x14ac:dyDescent="0.3">
      <c r="A500" t="s">
        <v>1450</v>
      </c>
      <c r="B500" s="193" t="s">
        <v>179</v>
      </c>
      <c r="C500" s="127" t="s">
        <v>1451</v>
      </c>
      <c r="D500" s="78">
        <v>1187</v>
      </c>
      <c r="E500" s="188">
        <v>69454.299515999999</v>
      </c>
      <c r="F500" s="77">
        <v>5.4440232512229014E-5</v>
      </c>
      <c r="G500" s="91"/>
    </row>
    <row r="501" spans="1:7" x14ac:dyDescent="0.3">
      <c r="A501" t="s">
        <v>556</v>
      </c>
      <c r="B501" s="193" t="s">
        <v>114</v>
      </c>
      <c r="C501" s="127" t="s">
        <v>557</v>
      </c>
      <c r="D501" s="78">
        <v>3483</v>
      </c>
      <c r="E501" s="188">
        <v>69276.87000000001</v>
      </c>
      <c r="F501" s="77">
        <v>5.4301158269556011E-5</v>
      </c>
      <c r="G501" s="91"/>
    </row>
    <row r="502" spans="1:7" x14ac:dyDescent="0.3">
      <c r="A502" t="s">
        <v>1122</v>
      </c>
      <c r="B502" s="193" t="s">
        <v>114</v>
      </c>
      <c r="C502" s="127" t="s">
        <v>1123</v>
      </c>
      <c r="D502" s="78">
        <v>1719</v>
      </c>
      <c r="E502" s="188">
        <v>69241.320000000007</v>
      </c>
      <c r="F502" s="77">
        <v>5.4273293180147633E-5</v>
      </c>
      <c r="G502" s="91"/>
    </row>
    <row r="503" spans="1:7" x14ac:dyDescent="0.3">
      <c r="A503" t="s">
        <v>954</v>
      </c>
      <c r="B503" s="193"/>
      <c r="C503" s="127" t="s">
        <v>955</v>
      </c>
      <c r="D503" s="78">
        <v>28885.152600000001</v>
      </c>
      <c r="E503" s="188">
        <v>68749.551703999998</v>
      </c>
      <c r="F503" s="77">
        <v>5.3887831364782038E-5</v>
      </c>
      <c r="G503" s="91"/>
    </row>
    <row r="504" spans="1:7" x14ac:dyDescent="0.3">
      <c r="A504" t="s">
        <v>990</v>
      </c>
      <c r="B504" s="193" t="s">
        <v>114</v>
      </c>
      <c r="C504" s="127" t="s">
        <v>991</v>
      </c>
      <c r="D504" s="78">
        <v>489</v>
      </c>
      <c r="E504" s="188">
        <v>67581.274823999978</v>
      </c>
      <c r="F504" s="77">
        <v>5.2972103102758299E-5</v>
      </c>
      <c r="G504" s="91"/>
    </row>
    <row r="505" spans="1:7" x14ac:dyDescent="0.3">
      <c r="A505" t="s">
        <v>1196</v>
      </c>
      <c r="B505" s="193" t="s">
        <v>114</v>
      </c>
      <c r="C505" s="127" t="s">
        <v>1197</v>
      </c>
      <c r="D505" s="78">
        <v>5111</v>
      </c>
      <c r="E505" s="188">
        <v>66749.660000000018</v>
      </c>
      <c r="F505" s="77">
        <v>5.2320260024724741E-5</v>
      </c>
      <c r="G505" s="91"/>
    </row>
    <row r="506" spans="1:7" x14ac:dyDescent="0.3">
      <c r="A506" t="s">
        <v>998</v>
      </c>
      <c r="B506" s="193" t="s">
        <v>114</v>
      </c>
      <c r="C506" s="127" t="s">
        <v>999</v>
      </c>
      <c r="D506" s="78">
        <v>117007</v>
      </c>
      <c r="E506" s="188">
        <v>66693.990000000005</v>
      </c>
      <c r="F506" s="77">
        <v>5.2276624313687755E-5</v>
      </c>
      <c r="G506" s="91"/>
    </row>
    <row r="507" spans="1:7" x14ac:dyDescent="0.3">
      <c r="A507" t="s">
        <v>1198</v>
      </c>
      <c r="B507" s="193" t="s">
        <v>114</v>
      </c>
      <c r="C507" s="127" t="s">
        <v>1199</v>
      </c>
      <c r="D507" s="78">
        <v>12308</v>
      </c>
      <c r="E507" s="188">
        <v>66340.12</v>
      </c>
      <c r="F507" s="77">
        <v>5.1999251059427738E-5</v>
      </c>
      <c r="G507" s="91"/>
    </row>
    <row r="508" spans="1:7" x14ac:dyDescent="0.3">
      <c r="A508" t="s">
        <v>1120</v>
      </c>
      <c r="B508" s="193"/>
      <c r="C508" s="127" t="s">
        <v>1121</v>
      </c>
      <c r="D508" s="78">
        <v>3719.6230999999998</v>
      </c>
      <c r="E508" s="188">
        <v>66301.686618000007</v>
      </c>
      <c r="F508" s="77">
        <v>5.1969125894147961E-5</v>
      </c>
      <c r="G508" s="91"/>
    </row>
    <row r="509" spans="1:7" x14ac:dyDescent="0.3">
      <c r="A509" t="s">
        <v>1169</v>
      </c>
      <c r="B509" s="193" t="s">
        <v>114</v>
      </c>
      <c r="C509" s="127" t="s">
        <v>1170</v>
      </c>
      <c r="D509" s="78">
        <v>1283</v>
      </c>
      <c r="E509" s="188">
        <v>66138.649999999994</v>
      </c>
      <c r="F509" s="77">
        <v>5.1841333209551328E-5</v>
      </c>
      <c r="G509" s="91"/>
    </row>
    <row r="510" spans="1:7" x14ac:dyDescent="0.3">
      <c r="A510" t="s">
        <v>2031</v>
      </c>
      <c r="B510" s="193"/>
      <c r="C510" s="127" t="s">
        <v>2228</v>
      </c>
      <c r="D510" s="78">
        <v>54537.950000000004</v>
      </c>
      <c r="E510" s="188">
        <v>65996.373295000012</v>
      </c>
      <c r="F510" s="77">
        <v>5.1729812728382429E-5</v>
      </c>
      <c r="G510" s="91"/>
    </row>
    <row r="511" spans="1:7" x14ac:dyDescent="0.3">
      <c r="A511" t="s">
        <v>2032</v>
      </c>
      <c r="B511" s="193" t="s">
        <v>224</v>
      </c>
      <c r="C511" s="127" t="s">
        <v>1052</v>
      </c>
      <c r="D511" s="78">
        <v>148</v>
      </c>
      <c r="E511" s="188">
        <v>65474.793888</v>
      </c>
      <c r="F511" s="77">
        <v>5.1320984126142622E-5</v>
      </c>
      <c r="G511" s="91"/>
    </row>
    <row r="512" spans="1:7" x14ac:dyDescent="0.3">
      <c r="A512" t="s">
        <v>2033</v>
      </c>
      <c r="B512" s="193" t="s">
        <v>114</v>
      </c>
      <c r="C512" s="127" t="s">
        <v>2229</v>
      </c>
      <c r="D512" s="78">
        <v>20587</v>
      </c>
      <c r="E512" s="188">
        <v>65466.66</v>
      </c>
      <c r="F512" s="77">
        <v>5.1314608556062243E-5</v>
      </c>
      <c r="G512" s="91"/>
    </row>
    <row r="513" spans="1:7" x14ac:dyDescent="0.3">
      <c r="A513" t="s">
        <v>1079</v>
      </c>
      <c r="B513" s="193" t="s">
        <v>179</v>
      </c>
      <c r="C513" s="127" t="s">
        <v>1080</v>
      </c>
      <c r="D513" s="78">
        <v>246</v>
      </c>
      <c r="E513" s="188">
        <v>64585.827936000009</v>
      </c>
      <c r="F513" s="77">
        <v>5.0624187621684528E-5</v>
      </c>
      <c r="G513" s="91"/>
    </row>
    <row r="514" spans="1:7" x14ac:dyDescent="0.3">
      <c r="A514" t="s">
        <v>508</v>
      </c>
      <c r="B514" s="193" t="s">
        <v>114</v>
      </c>
      <c r="C514" s="127" t="s">
        <v>509</v>
      </c>
      <c r="D514" s="78">
        <v>7665</v>
      </c>
      <c r="E514" s="188">
        <v>64539.299999999988</v>
      </c>
      <c r="F514" s="77">
        <v>5.0587717717419325E-5</v>
      </c>
      <c r="G514" s="91"/>
    </row>
    <row r="515" spans="1:7" x14ac:dyDescent="0.3">
      <c r="A515" t="s">
        <v>1291</v>
      </c>
      <c r="B515" s="193" t="s">
        <v>224</v>
      </c>
      <c r="C515" s="127" t="s">
        <v>1292</v>
      </c>
      <c r="D515" s="78">
        <v>317</v>
      </c>
      <c r="E515" s="188">
        <v>64037.171268000006</v>
      </c>
      <c r="F515" s="77">
        <v>5.019413510105657E-5</v>
      </c>
      <c r="G515" s="91"/>
    </row>
    <row r="516" spans="1:7" x14ac:dyDescent="0.3">
      <c r="A516" t="s">
        <v>2034</v>
      </c>
      <c r="B516" s="193" t="s">
        <v>179</v>
      </c>
      <c r="C516" s="127" t="s">
        <v>2230</v>
      </c>
      <c r="D516" s="78">
        <v>65</v>
      </c>
      <c r="E516" s="188">
        <v>63218.173199999997</v>
      </c>
      <c r="F516" s="77">
        <v>4.955218139106752E-5</v>
      </c>
      <c r="G516" s="91"/>
    </row>
    <row r="517" spans="1:7" x14ac:dyDescent="0.3">
      <c r="A517" t="s">
        <v>2035</v>
      </c>
      <c r="B517" s="193"/>
      <c r="C517" s="127" t="s">
        <v>2231</v>
      </c>
      <c r="D517" s="78">
        <v>32160.362000000001</v>
      </c>
      <c r="E517" s="188">
        <v>63111.494389</v>
      </c>
      <c r="F517" s="77">
        <v>4.9468563539970624E-5</v>
      </c>
      <c r="G517" s="91"/>
    </row>
    <row r="518" spans="1:7" x14ac:dyDescent="0.3">
      <c r="A518" t="s">
        <v>2036</v>
      </c>
      <c r="B518" s="193"/>
      <c r="C518" s="127" t="s">
        <v>2232</v>
      </c>
      <c r="D518" s="78">
        <v>65543.594500000007</v>
      </c>
      <c r="E518" s="188">
        <v>62744.227578999999</v>
      </c>
      <c r="F518" s="77">
        <v>4.91806894894114E-5</v>
      </c>
      <c r="G518" s="91"/>
    </row>
    <row r="519" spans="1:7" x14ac:dyDescent="0.3">
      <c r="A519" t="s">
        <v>2037</v>
      </c>
      <c r="B519" s="193" t="s">
        <v>114</v>
      </c>
      <c r="C519" s="127" t="s">
        <v>2233</v>
      </c>
      <c r="D519" s="78">
        <v>3386</v>
      </c>
      <c r="E519" s="188">
        <v>62708.72</v>
      </c>
      <c r="F519" s="77">
        <v>4.915285765077539E-5</v>
      </c>
      <c r="G519" s="91"/>
    </row>
    <row r="520" spans="1:7" x14ac:dyDescent="0.3">
      <c r="A520" t="s">
        <v>2038</v>
      </c>
      <c r="B520" s="193"/>
      <c r="C520" s="127" t="s">
        <v>2234</v>
      </c>
      <c r="D520" s="78">
        <v>49459.74</v>
      </c>
      <c r="E520" s="188">
        <v>62596.246944999999</v>
      </c>
      <c r="F520" s="77">
        <v>4.9064698108339138E-5</v>
      </c>
      <c r="G520" s="91"/>
    </row>
    <row r="521" spans="1:7" x14ac:dyDescent="0.3">
      <c r="A521" t="s">
        <v>1046</v>
      </c>
      <c r="B521" s="193"/>
      <c r="C521" s="127" t="s">
        <v>1047</v>
      </c>
      <c r="D521" s="78">
        <v>90142.42</v>
      </c>
      <c r="E521" s="188">
        <v>61213.914574000002</v>
      </c>
      <c r="F521" s="77">
        <v>4.798118713478041E-5</v>
      </c>
      <c r="G521" s="91"/>
    </row>
    <row r="522" spans="1:7" x14ac:dyDescent="0.3">
      <c r="A522" t="s">
        <v>2039</v>
      </c>
      <c r="B522" s="193" t="s">
        <v>114</v>
      </c>
      <c r="C522" s="127" t="s">
        <v>2235</v>
      </c>
      <c r="D522" s="78">
        <v>6134</v>
      </c>
      <c r="E522" s="188">
        <v>60971.96</v>
      </c>
      <c r="F522" s="77">
        <v>4.7791536337669959E-5</v>
      </c>
      <c r="G522" s="91"/>
    </row>
    <row r="523" spans="1:7" x14ac:dyDescent="0.3">
      <c r="A523" t="s">
        <v>1210</v>
      </c>
      <c r="B523" s="193" t="s">
        <v>114</v>
      </c>
      <c r="C523" s="127" t="s">
        <v>1211</v>
      </c>
      <c r="D523" s="78">
        <v>7675</v>
      </c>
      <c r="E523" s="188">
        <v>60939.500000000007</v>
      </c>
      <c r="F523" s="77">
        <v>4.7766093277129994E-5</v>
      </c>
      <c r="G523" s="91"/>
    </row>
    <row r="524" spans="1:7" x14ac:dyDescent="0.3">
      <c r="A524" t="s">
        <v>1255</v>
      </c>
      <c r="B524" s="193" t="s">
        <v>114</v>
      </c>
      <c r="C524" s="127" t="s">
        <v>1256</v>
      </c>
      <c r="D524" s="78">
        <v>60000</v>
      </c>
      <c r="E524" s="188">
        <v>60600</v>
      </c>
      <c r="F524" s="77">
        <v>4.7499983632850241E-5</v>
      </c>
      <c r="G524" s="91"/>
    </row>
    <row r="525" spans="1:7" x14ac:dyDescent="0.3">
      <c r="A525" t="s">
        <v>2040</v>
      </c>
      <c r="B525" s="193" t="s">
        <v>114</v>
      </c>
      <c r="C525" s="127" t="s">
        <v>2236</v>
      </c>
      <c r="D525" s="78">
        <v>48912</v>
      </c>
      <c r="E525" s="188">
        <v>60406.32</v>
      </c>
      <c r="F525" s="77">
        <v>4.734817180397218E-5</v>
      </c>
      <c r="G525" s="91"/>
    </row>
    <row r="526" spans="1:7" x14ac:dyDescent="0.3">
      <c r="A526" t="s">
        <v>988</v>
      </c>
      <c r="B526" s="193" t="s">
        <v>114</v>
      </c>
      <c r="C526" s="127" t="s">
        <v>989</v>
      </c>
      <c r="D526" s="78">
        <v>23657</v>
      </c>
      <c r="E526" s="188">
        <v>60325.350000000006</v>
      </c>
      <c r="F526" s="77">
        <v>4.7284705241682554E-5</v>
      </c>
      <c r="G526" s="91"/>
    </row>
    <row r="527" spans="1:7" x14ac:dyDescent="0.3">
      <c r="A527" t="s">
        <v>1118</v>
      </c>
      <c r="B527" s="193" t="s">
        <v>114</v>
      </c>
      <c r="C527" s="127" t="s">
        <v>1119</v>
      </c>
      <c r="D527" s="78">
        <v>19695</v>
      </c>
      <c r="E527" s="188">
        <v>59281.949999999975</v>
      </c>
      <c r="F527" s="77">
        <v>4.6466858988835728E-5</v>
      </c>
      <c r="G527" s="91"/>
    </row>
    <row r="528" spans="1:7" x14ac:dyDescent="0.3">
      <c r="A528" t="s">
        <v>994</v>
      </c>
      <c r="B528" s="193"/>
      <c r="C528" s="127" t="s">
        <v>995</v>
      </c>
      <c r="D528" s="78">
        <v>23079.165000000001</v>
      </c>
      <c r="E528" s="188">
        <v>59027.272404000003</v>
      </c>
      <c r="F528" s="77">
        <v>4.6267235529402523E-5</v>
      </c>
      <c r="G528" s="91"/>
    </row>
    <row r="529" spans="1:7" x14ac:dyDescent="0.3">
      <c r="A529" t="s">
        <v>1173</v>
      </c>
      <c r="B529" s="193" t="s">
        <v>577</v>
      </c>
      <c r="C529" s="127" t="s">
        <v>1174</v>
      </c>
      <c r="D529" s="78">
        <v>333</v>
      </c>
      <c r="E529" s="188">
        <v>58801.313160000005</v>
      </c>
      <c r="F529" s="77">
        <v>4.6090122321618838E-5</v>
      </c>
      <c r="G529" s="91"/>
    </row>
    <row r="530" spans="1:7" x14ac:dyDescent="0.3">
      <c r="A530" t="s">
        <v>1107</v>
      </c>
      <c r="B530" s="193" t="s">
        <v>114</v>
      </c>
      <c r="C530" s="127" t="s">
        <v>1108</v>
      </c>
      <c r="D530" s="78">
        <v>628</v>
      </c>
      <c r="E530" s="188">
        <v>58045.715951999999</v>
      </c>
      <c r="F530" s="77">
        <v>4.5497863988070529E-5</v>
      </c>
      <c r="G530" s="91"/>
    </row>
    <row r="531" spans="1:7" x14ac:dyDescent="0.3">
      <c r="A531" t="s">
        <v>2041</v>
      </c>
      <c r="B531" s="193" t="s">
        <v>114</v>
      </c>
      <c r="C531" s="127" t="s">
        <v>2237</v>
      </c>
      <c r="D531" s="78">
        <v>701</v>
      </c>
      <c r="E531" s="188">
        <v>57271.700000000004</v>
      </c>
      <c r="F531" s="77">
        <v>4.4891168525173425E-5</v>
      </c>
      <c r="G531" s="91"/>
    </row>
    <row r="532" spans="1:7" x14ac:dyDescent="0.3">
      <c r="A532" t="s">
        <v>898</v>
      </c>
      <c r="B532" s="193" t="s">
        <v>114</v>
      </c>
      <c r="C532" s="127" t="s">
        <v>899</v>
      </c>
      <c r="D532" s="78">
        <v>11377</v>
      </c>
      <c r="E532" s="188">
        <v>57226.31</v>
      </c>
      <c r="F532" s="77">
        <v>4.4855590567135542E-5</v>
      </c>
      <c r="G532" s="91"/>
    </row>
    <row r="533" spans="1:7" x14ac:dyDescent="0.3">
      <c r="A533" t="s">
        <v>765</v>
      </c>
      <c r="B533" s="193" t="s">
        <v>114</v>
      </c>
      <c r="C533" s="127" t="s">
        <v>766</v>
      </c>
      <c r="D533" s="78">
        <v>1912</v>
      </c>
      <c r="E533" s="188">
        <v>56289.279999999999</v>
      </c>
      <c r="F533" s="77">
        <v>4.4121120110642318E-5</v>
      </c>
      <c r="G533" s="91"/>
    </row>
    <row r="534" spans="1:7" x14ac:dyDescent="0.3">
      <c r="A534" t="s">
        <v>2042</v>
      </c>
      <c r="B534" s="193"/>
      <c r="C534" s="127" t="s">
        <v>2238</v>
      </c>
      <c r="D534" s="78">
        <v>13322.71</v>
      </c>
      <c r="E534" s="188">
        <v>55342.537340000003</v>
      </c>
      <c r="F534" s="77">
        <v>4.3379036598191477E-5</v>
      </c>
      <c r="G534" s="91"/>
    </row>
    <row r="535" spans="1:7" x14ac:dyDescent="0.3">
      <c r="A535" t="s">
        <v>2043</v>
      </c>
      <c r="B535" s="193" t="s">
        <v>561</v>
      </c>
      <c r="C535" s="127" t="s">
        <v>2239</v>
      </c>
      <c r="D535" s="78">
        <v>2278</v>
      </c>
      <c r="E535" s="188">
        <v>54868.27248</v>
      </c>
      <c r="F535" s="77">
        <v>4.3007294468032467E-5</v>
      </c>
      <c r="G535" s="91"/>
    </row>
    <row r="536" spans="1:7" x14ac:dyDescent="0.3">
      <c r="A536" t="s">
        <v>1055</v>
      </c>
      <c r="B536" s="193"/>
      <c r="C536" s="127" t="s">
        <v>1056</v>
      </c>
      <c r="D536" s="78">
        <v>29746.8174</v>
      </c>
      <c r="E536" s="188">
        <v>54225.473439000001</v>
      </c>
      <c r="F536" s="77">
        <v>4.2503450508845801E-5</v>
      </c>
      <c r="G536" s="91"/>
    </row>
    <row r="537" spans="1:7" x14ac:dyDescent="0.3">
      <c r="A537" t="s">
        <v>1132</v>
      </c>
      <c r="B537" s="193" t="s">
        <v>179</v>
      </c>
      <c r="C537" s="127" t="s">
        <v>1133</v>
      </c>
      <c r="D537" s="78">
        <v>190</v>
      </c>
      <c r="E537" s="188">
        <v>53818.795799999993</v>
      </c>
      <c r="F537" s="77">
        <v>4.2184685142569457E-5</v>
      </c>
      <c r="G537" s="91"/>
    </row>
    <row r="538" spans="1:7" x14ac:dyDescent="0.3">
      <c r="A538" t="s">
        <v>1031</v>
      </c>
      <c r="B538" s="193" t="s">
        <v>114</v>
      </c>
      <c r="C538" s="127" t="s">
        <v>1032</v>
      </c>
      <c r="D538" s="78">
        <v>6868</v>
      </c>
      <c r="E538" s="188">
        <v>53295.68</v>
      </c>
      <c r="F538" s="77">
        <v>4.1774652272304024E-5</v>
      </c>
      <c r="G538" s="91"/>
    </row>
    <row r="539" spans="1:7" x14ac:dyDescent="0.3">
      <c r="A539" t="s">
        <v>1171</v>
      </c>
      <c r="B539" s="193" t="s">
        <v>114</v>
      </c>
      <c r="C539" s="127" t="s">
        <v>1172</v>
      </c>
      <c r="D539" s="78">
        <v>34537</v>
      </c>
      <c r="E539" s="188">
        <v>53186.979999999989</v>
      </c>
      <c r="F539" s="77">
        <v>4.1689450156447735E-5</v>
      </c>
      <c r="G539" s="91"/>
    </row>
    <row r="540" spans="1:7" x14ac:dyDescent="0.3">
      <c r="A540" t="s">
        <v>1103</v>
      </c>
      <c r="B540" s="193"/>
      <c r="C540" s="127" t="s">
        <v>1104</v>
      </c>
      <c r="D540" s="78">
        <v>42052.394099999998</v>
      </c>
      <c r="E540" s="188">
        <v>52456.1564</v>
      </c>
      <c r="F540" s="77">
        <v>4.1116610073304169E-5</v>
      </c>
      <c r="G540" s="91"/>
    </row>
    <row r="541" spans="1:7" x14ac:dyDescent="0.3">
      <c r="A541" t="s">
        <v>1111</v>
      </c>
      <c r="B541" s="193"/>
      <c r="C541" s="127" t="s">
        <v>1112</v>
      </c>
      <c r="D541" s="78">
        <v>29232.278900000001</v>
      </c>
      <c r="E541" s="188">
        <v>51045.405415000001</v>
      </c>
      <c r="F541" s="77">
        <v>4.001082379116675E-5</v>
      </c>
      <c r="G541" s="91"/>
    </row>
    <row r="542" spans="1:7" x14ac:dyDescent="0.3">
      <c r="A542" t="s">
        <v>1039</v>
      </c>
      <c r="B542" s="193" t="s">
        <v>565</v>
      </c>
      <c r="C542" s="127" t="s">
        <v>2240</v>
      </c>
      <c r="D542" s="78">
        <v>78</v>
      </c>
      <c r="E542" s="188">
        <v>50915.514000000003</v>
      </c>
      <c r="F542" s="77">
        <v>3.9909011248484444E-5</v>
      </c>
      <c r="G542" s="91"/>
    </row>
    <row r="543" spans="1:7" x14ac:dyDescent="0.3">
      <c r="A543" t="s">
        <v>1189</v>
      </c>
      <c r="B543" s="193" t="s">
        <v>114</v>
      </c>
      <c r="C543" s="127" t="s">
        <v>1190</v>
      </c>
      <c r="D543" s="78">
        <v>32590</v>
      </c>
      <c r="E543" s="188">
        <v>50840.399999999994</v>
      </c>
      <c r="F543" s="77">
        <v>3.9850134783623091E-5</v>
      </c>
      <c r="G543" s="91"/>
    </row>
    <row r="544" spans="1:7" x14ac:dyDescent="0.3">
      <c r="A544" t="s">
        <v>1977</v>
      </c>
      <c r="B544" s="193" t="s">
        <v>114</v>
      </c>
      <c r="C544" s="127" t="s">
        <v>2178</v>
      </c>
      <c r="D544" s="78">
        <v>3351</v>
      </c>
      <c r="E544" s="188">
        <v>50499.570000000007</v>
      </c>
      <c r="F544" s="77">
        <v>3.9582982647953392E-5</v>
      </c>
      <c r="G544" s="91"/>
    </row>
    <row r="545" spans="1:7" x14ac:dyDescent="0.3">
      <c r="A545" t="s">
        <v>2044</v>
      </c>
      <c r="B545" s="193"/>
      <c r="C545" s="127" t="s">
        <v>2241</v>
      </c>
      <c r="D545" s="78">
        <v>19841.660199999998</v>
      </c>
      <c r="E545" s="188">
        <v>50304.561105000001</v>
      </c>
      <c r="F545" s="77">
        <v>3.9430129193815429E-5</v>
      </c>
      <c r="G545" s="91"/>
    </row>
    <row r="546" spans="1:7" x14ac:dyDescent="0.3">
      <c r="A546" t="s">
        <v>792</v>
      </c>
      <c r="B546" s="193" t="s">
        <v>114</v>
      </c>
      <c r="C546" s="127" t="s">
        <v>793</v>
      </c>
      <c r="D546" s="78">
        <v>3623</v>
      </c>
      <c r="E546" s="188">
        <v>48004.75</v>
      </c>
      <c r="F546" s="77">
        <v>3.7627472595694184E-5</v>
      </c>
      <c r="G546" s="91"/>
    </row>
    <row r="547" spans="1:7" x14ac:dyDescent="0.3">
      <c r="A547" t="s">
        <v>1116</v>
      </c>
      <c r="B547" s="193" t="s">
        <v>114</v>
      </c>
      <c r="C547" s="127" t="s">
        <v>1117</v>
      </c>
      <c r="D547" s="78">
        <v>5304</v>
      </c>
      <c r="E547" s="188">
        <v>47576.88</v>
      </c>
      <c r="F547" s="77">
        <v>3.7292096061090426E-5</v>
      </c>
      <c r="G547" s="91"/>
    </row>
    <row r="548" spans="1:7" x14ac:dyDescent="0.3">
      <c r="A548" t="s">
        <v>2045</v>
      </c>
      <c r="B548" s="193" t="s">
        <v>114</v>
      </c>
      <c r="C548" s="127" t="s">
        <v>2242</v>
      </c>
      <c r="D548" s="78">
        <v>7257</v>
      </c>
      <c r="E548" s="188">
        <v>47460.78</v>
      </c>
      <c r="F548" s="77">
        <v>3.7201093617199772E-5</v>
      </c>
      <c r="G548" s="91"/>
    </row>
    <row r="549" spans="1:7" x14ac:dyDescent="0.3">
      <c r="A549" t="s">
        <v>2046</v>
      </c>
      <c r="B549" s="193" t="s">
        <v>114</v>
      </c>
      <c r="C549" s="127" t="s">
        <v>2243</v>
      </c>
      <c r="D549" s="78">
        <v>254</v>
      </c>
      <c r="E549" s="188">
        <v>47343.060000000005</v>
      </c>
      <c r="F549" s="77">
        <v>3.7108821371766457E-5</v>
      </c>
      <c r="G549" s="91"/>
    </row>
    <row r="550" spans="1:7" x14ac:dyDescent="0.3">
      <c r="A550" t="s">
        <v>2047</v>
      </c>
      <c r="B550" s="193" t="s">
        <v>224</v>
      </c>
      <c r="C550" s="127" t="s">
        <v>1526</v>
      </c>
      <c r="D550" s="78">
        <v>353</v>
      </c>
      <c r="E550" s="188">
        <v>46854.400236000001</v>
      </c>
      <c r="F550" s="77">
        <v>3.6725796111171857E-5</v>
      </c>
      <c r="G550" s="91"/>
    </row>
    <row r="551" spans="1:7" x14ac:dyDescent="0.3">
      <c r="A551" t="s">
        <v>2048</v>
      </c>
      <c r="B551" s="193"/>
      <c r="C551" s="127" t="s">
        <v>2244</v>
      </c>
      <c r="D551" s="78">
        <v>27768.777999999998</v>
      </c>
      <c r="E551" s="188">
        <v>46412.735549999998</v>
      </c>
      <c r="F551" s="77">
        <v>3.6379606913874692E-5</v>
      </c>
      <c r="G551" s="91"/>
    </row>
    <row r="552" spans="1:7" x14ac:dyDescent="0.3">
      <c r="A552" t="s">
        <v>1146</v>
      </c>
      <c r="B552" s="193" t="s">
        <v>114</v>
      </c>
      <c r="C552" s="127" t="s">
        <v>1147</v>
      </c>
      <c r="D552" s="78">
        <v>1502</v>
      </c>
      <c r="E552" s="188">
        <v>46126.42</v>
      </c>
      <c r="F552" s="77">
        <v>3.6155184736666267E-5</v>
      </c>
      <c r="G552" s="91"/>
    </row>
    <row r="553" spans="1:7" x14ac:dyDescent="0.3">
      <c r="A553" t="s">
        <v>1124</v>
      </c>
      <c r="B553" s="193" t="s">
        <v>712</v>
      </c>
      <c r="C553" s="127" t="s">
        <v>1125</v>
      </c>
      <c r="D553" s="78">
        <v>1019</v>
      </c>
      <c r="E553" s="188">
        <v>45827.592975999993</v>
      </c>
      <c r="F553" s="77">
        <v>3.5920955714404658E-5</v>
      </c>
      <c r="G553" s="91"/>
    </row>
    <row r="554" spans="1:7" x14ac:dyDescent="0.3">
      <c r="A554" t="s">
        <v>2049</v>
      </c>
      <c r="B554" s="193" t="s">
        <v>565</v>
      </c>
      <c r="C554" s="127" t="s">
        <v>2245</v>
      </c>
      <c r="D554" s="78">
        <v>481</v>
      </c>
      <c r="E554" s="188">
        <v>44684.803800000002</v>
      </c>
      <c r="F554" s="77">
        <v>3.5025205431305685E-5</v>
      </c>
      <c r="G554" s="91"/>
    </row>
    <row r="555" spans="1:7" x14ac:dyDescent="0.3">
      <c r="A555" t="s">
        <v>2050</v>
      </c>
      <c r="B555" s="193" t="s">
        <v>114</v>
      </c>
      <c r="C555" s="127" t="s">
        <v>2246</v>
      </c>
      <c r="D555" s="78">
        <v>886</v>
      </c>
      <c r="E555" s="188">
        <v>44512.639999999999</v>
      </c>
      <c r="F555" s="77">
        <v>3.4890258604867243E-5</v>
      </c>
      <c r="G555" s="91"/>
    </row>
    <row r="556" spans="1:7" x14ac:dyDescent="0.3">
      <c r="A556" t="s">
        <v>2051</v>
      </c>
      <c r="B556" s="193" t="s">
        <v>114</v>
      </c>
      <c r="C556" s="127" t="s">
        <v>2247</v>
      </c>
      <c r="D556" s="78">
        <v>21196</v>
      </c>
      <c r="E556" s="188">
        <v>44299.64</v>
      </c>
      <c r="F556" s="77">
        <v>3.472330321685079E-5</v>
      </c>
      <c r="G556" s="91"/>
    </row>
    <row r="557" spans="1:7" x14ac:dyDescent="0.3">
      <c r="A557" t="s">
        <v>2052</v>
      </c>
      <c r="B557" s="193" t="s">
        <v>616</v>
      </c>
      <c r="C557" s="127" t="s">
        <v>2248</v>
      </c>
      <c r="D557" s="78">
        <v>54</v>
      </c>
      <c r="E557" s="188">
        <v>44073.977039999998</v>
      </c>
      <c r="F557" s="77">
        <v>3.4546422244795665E-5</v>
      </c>
      <c r="G557" s="91"/>
    </row>
    <row r="558" spans="1:7" x14ac:dyDescent="0.3">
      <c r="A558" t="s">
        <v>1183</v>
      </c>
      <c r="B558" s="193" t="s">
        <v>114</v>
      </c>
      <c r="C558" s="127" t="s">
        <v>1184</v>
      </c>
      <c r="D558" s="78">
        <v>90576</v>
      </c>
      <c r="E558" s="188">
        <v>43476.479999999996</v>
      </c>
      <c r="F558" s="77">
        <v>3.4078087267556775E-5</v>
      </c>
      <c r="G558" s="91"/>
    </row>
    <row r="559" spans="1:7" x14ac:dyDescent="0.3">
      <c r="A559" t="s">
        <v>1126</v>
      </c>
      <c r="B559" s="193"/>
      <c r="C559" s="127" t="s">
        <v>1127</v>
      </c>
      <c r="D559" s="78">
        <v>1595.828</v>
      </c>
      <c r="E559" s="188">
        <v>43016.022488000002</v>
      </c>
      <c r="F559" s="77">
        <v>3.3717167724922739E-5</v>
      </c>
      <c r="G559" s="91"/>
    </row>
    <row r="560" spans="1:7" x14ac:dyDescent="0.3">
      <c r="A560" t="s">
        <v>1302</v>
      </c>
      <c r="B560" s="193" t="s">
        <v>114</v>
      </c>
      <c r="C560" s="127" t="s">
        <v>1303</v>
      </c>
      <c r="D560" s="78">
        <v>1012</v>
      </c>
      <c r="E560" s="188">
        <v>42129.56</v>
      </c>
      <c r="F560" s="77">
        <v>3.3022333505927095E-5</v>
      </c>
      <c r="G560" s="91"/>
    </row>
    <row r="561" spans="1:7" x14ac:dyDescent="0.3">
      <c r="A561" t="s">
        <v>1085</v>
      </c>
      <c r="B561" s="193" t="s">
        <v>367</v>
      </c>
      <c r="C561" s="127" t="s">
        <v>1086</v>
      </c>
      <c r="D561" s="78">
        <v>35549</v>
      </c>
      <c r="E561" s="188">
        <v>41651.270242000006</v>
      </c>
      <c r="F561" s="77">
        <v>3.2647436547564727E-5</v>
      </c>
      <c r="G561" s="91"/>
    </row>
    <row r="562" spans="1:7" x14ac:dyDescent="0.3">
      <c r="A562" t="s">
        <v>1092</v>
      </c>
      <c r="B562" s="193"/>
      <c r="C562" s="127" t="s">
        <v>1093</v>
      </c>
      <c r="D562" s="78">
        <v>33814.241000000002</v>
      </c>
      <c r="E562" s="188">
        <v>41530.650796999995</v>
      </c>
      <c r="F562" s="77">
        <v>3.2552891635629021E-5</v>
      </c>
      <c r="G562" s="91"/>
    </row>
    <row r="563" spans="1:7" x14ac:dyDescent="0.3">
      <c r="A563" t="s">
        <v>1191</v>
      </c>
      <c r="B563" s="193"/>
      <c r="C563" s="127" t="s">
        <v>1192</v>
      </c>
      <c r="D563" s="78">
        <v>9994.5300000000007</v>
      </c>
      <c r="E563" s="188">
        <v>41247.425309999999</v>
      </c>
      <c r="F563" s="77">
        <v>3.2330891536670176E-5</v>
      </c>
      <c r="G563" s="91"/>
    </row>
    <row r="564" spans="1:7" x14ac:dyDescent="0.3">
      <c r="A564" t="s">
        <v>1040</v>
      </c>
      <c r="B564" s="193" t="s">
        <v>114</v>
      </c>
      <c r="C564" s="127" t="s">
        <v>1041</v>
      </c>
      <c r="D564" s="78">
        <v>812</v>
      </c>
      <c r="E564" s="188">
        <v>40640.6</v>
      </c>
      <c r="F564" s="77">
        <v>3.1855244799161938E-5</v>
      </c>
      <c r="G564" s="91"/>
    </row>
    <row r="565" spans="1:7" x14ac:dyDescent="0.3">
      <c r="A565" t="s">
        <v>1535</v>
      </c>
      <c r="B565" s="193" t="s">
        <v>179</v>
      </c>
      <c r="C565" s="127" t="s">
        <v>1536</v>
      </c>
      <c r="D565" s="78">
        <v>162</v>
      </c>
      <c r="E565" s="188">
        <v>40278.686615999999</v>
      </c>
      <c r="F565" s="77">
        <v>3.1571566914401057E-5</v>
      </c>
      <c r="G565" s="91"/>
    </row>
    <row r="566" spans="1:7" x14ac:dyDescent="0.3">
      <c r="A566" t="s">
        <v>1208</v>
      </c>
      <c r="B566" s="193" t="s">
        <v>224</v>
      </c>
      <c r="C566" s="127" t="s">
        <v>1209</v>
      </c>
      <c r="D566" s="78">
        <v>293</v>
      </c>
      <c r="E566" s="188">
        <v>40159.720356000005</v>
      </c>
      <c r="F566" s="77">
        <v>3.147831781534394E-5</v>
      </c>
      <c r="G566" s="91"/>
    </row>
    <row r="567" spans="1:7" x14ac:dyDescent="0.3">
      <c r="A567" t="s">
        <v>1287</v>
      </c>
      <c r="B567" s="193" t="s">
        <v>114</v>
      </c>
      <c r="C567" s="127" t="s">
        <v>1288</v>
      </c>
      <c r="D567" s="78">
        <v>1045</v>
      </c>
      <c r="E567" s="188">
        <v>39898.1</v>
      </c>
      <c r="F567" s="77">
        <v>3.1273252425442613E-5</v>
      </c>
      <c r="G567" s="91"/>
    </row>
    <row r="568" spans="1:7" x14ac:dyDescent="0.3">
      <c r="A568" t="s">
        <v>1003</v>
      </c>
      <c r="B568" s="193" t="s">
        <v>114</v>
      </c>
      <c r="C568" s="127" t="s">
        <v>1004</v>
      </c>
      <c r="D568" s="78">
        <v>2391</v>
      </c>
      <c r="E568" s="188">
        <v>39881.879999999997</v>
      </c>
      <c r="F568" s="77">
        <v>3.1260538733453751E-5</v>
      </c>
      <c r="G568" s="91"/>
    </row>
    <row r="569" spans="1:7" x14ac:dyDescent="0.3">
      <c r="A569" t="s">
        <v>2053</v>
      </c>
      <c r="B569" s="193" t="s">
        <v>712</v>
      </c>
      <c r="C569" s="127" t="s">
        <v>2249</v>
      </c>
      <c r="D569" s="78">
        <v>276</v>
      </c>
      <c r="E569" s="188">
        <v>39240.206160000002</v>
      </c>
      <c r="F569" s="77">
        <v>3.0757576738443391E-5</v>
      </c>
      <c r="G569" s="91"/>
    </row>
    <row r="570" spans="1:7" x14ac:dyDescent="0.3">
      <c r="A570" t="s">
        <v>677</v>
      </c>
      <c r="B570" s="193"/>
      <c r="C570" s="127" t="s">
        <v>678</v>
      </c>
      <c r="D570" s="78">
        <v>26224.3315</v>
      </c>
      <c r="E570" s="188">
        <v>39181.773694000003</v>
      </c>
      <c r="F570" s="77">
        <v>3.0711775728895085E-5</v>
      </c>
      <c r="G570" s="91"/>
    </row>
    <row r="571" spans="1:7" x14ac:dyDescent="0.3">
      <c r="A571" t="s">
        <v>1094</v>
      </c>
      <c r="B571" s="193" t="s">
        <v>185</v>
      </c>
      <c r="C571" s="127" t="s">
        <v>1095</v>
      </c>
      <c r="D571" s="78">
        <v>310</v>
      </c>
      <c r="E571" s="188">
        <v>38619.420559999999</v>
      </c>
      <c r="F571" s="77">
        <v>3.0270987533170957E-5</v>
      </c>
      <c r="G571" s="91"/>
    </row>
    <row r="572" spans="1:7" x14ac:dyDescent="0.3">
      <c r="A572" t="s">
        <v>2054</v>
      </c>
      <c r="B572" s="193" t="s">
        <v>179</v>
      </c>
      <c r="C572" s="127" t="s">
        <v>2250</v>
      </c>
      <c r="D572" s="78">
        <v>143</v>
      </c>
      <c r="E572" s="188">
        <v>38294.027772000001</v>
      </c>
      <c r="F572" s="77">
        <v>3.0015935518249385E-5</v>
      </c>
      <c r="G572" s="91"/>
    </row>
    <row r="573" spans="1:7" x14ac:dyDescent="0.3">
      <c r="A573" t="s">
        <v>767</v>
      </c>
      <c r="B573" s="193" t="s">
        <v>114</v>
      </c>
      <c r="C573" s="127" t="s">
        <v>768</v>
      </c>
      <c r="D573" s="78">
        <v>26434</v>
      </c>
      <c r="E573" s="188">
        <v>38197.129999999997</v>
      </c>
      <c r="F573" s="77">
        <v>2.9939984320492619E-5</v>
      </c>
      <c r="G573" s="91"/>
    </row>
    <row r="574" spans="1:7" x14ac:dyDescent="0.3">
      <c r="A574" t="s">
        <v>1144</v>
      </c>
      <c r="B574" s="193" t="s">
        <v>114</v>
      </c>
      <c r="C574" s="127" t="s">
        <v>1145</v>
      </c>
      <c r="D574" s="78">
        <v>8020</v>
      </c>
      <c r="E574" s="188">
        <v>38175.199999999997</v>
      </c>
      <c r="F574" s="77">
        <v>2.992279496997994E-5</v>
      </c>
      <c r="G574" s="91"/>
    </row>
    <row r="575" spans="1:7" x14ac:dyDescent="0.3">
      <c r="A575" t="s">
        <v>1233</v>
      </c>
      <c r="B575" s="193" t="s">
        <v>114</v>
      </c>
      <c r="C575" s="127" t="s">
        <v>1234</v>
      </c>
      <c r="D575" s="78">
        <v>163</v>
      </c>
      <c r="E575" s="188">
        <v>37415.265804000002</v>
      </c>
      <c r="F575" s="77">
        <v>2.9327137183312567E-5</v>
      </c>
      <c r="G575" s="91"/>
    </row>
    <row r="576" spans="1:7" x14ac:dyDescent="0.3">
      <c r="A576" t="s">
        <v>2055</v>
      </c>
      <c r="B576" s="193"/>
      <c r="C576" s="127" t="s">
        <v>2251</v>
      </c>
      <c r="D576" s="78">
        <v>27146.294099999999</v>
      </c>
      <c r="E576" s="188">
        <v>37106.269404999999</v>
      </c>
      <c r="F576" s="77">
        <v>2.9084937119036824E-5</v>
      </c>
      <c r="G576" s="91"/>
    </row>
    <row r="577" spans="1:7" x14ac:dyDescent="0.3">
      <c r="A577" t="s">
        <v>2056</v>
      </c>
      <c r="B577" s="193" t="s">
        <v>179</v>
      </c>
      <c r="C577" s="127" t="s">
        <v>2252</v>
      </c>
      <c r="D577" s="78">
        <v>87</v>
      </c>
      <c r="E577" s="188">
        <v>36570.693599999999</v>
      </c>
      <c r="F577" s="77">
        <v>2.8665137746567344E-5</v>
      </c>
      <c r="G577" s="91"/>
    </row>
    <row r="578" spans="1:7" x14ac:dyDescent="0.3">
      <c r="A578" t="s">
        <v>2057</v>
      </c>
      <c r="B578" s="193" t="s">
        <v>114</v>
      </c>
      <c r="C578" s="127" t="s">
        <v>2253</v>
      </c>
      <c r="D578" s="78">
        <v>2723</v>
      </c>
      <c r="E578" s="188">
        <v>36488.200000000004</v>
      </c>
      <c r="F578" s="77">
        <v>2.8600476943765122E-5</v>
      </c>
      <c r="G578" s="91"/>
    </row>
    <row r="579" spans="1:7" x14ac:dyDescent="0.3">
      <c r="A579" t="s">
        <v>2058</v>
      </c>
      <c r="B579" s="193" t="s">
        <v>179</v>
      </c>
      <c r="C579" s="127" t="s">
        <v>2254</v>
      </c>
      <c r="D579" s="78">
        <v>132</v>
      </c>
      <c r="E579" s="188">
        <v>36436.886639999997</v>
      </c>
      <c r="F579" s="77">
        <v>2.8560256089637287E-5</v>
      </c>
      <c r="G579" s="91"/>
    </row>
    <row r="580" spans="1:7" x14ac:dyDescent="0.3">
      <c r="A580" t="s">
        <v>1157</v>
      </c>
      <c r="B580" s="193"/>
      <c r="C580" s="127" t="s">
        <v>1158</v>
      </c>
      <c r="D580" s="78">
        <v>14211.0548</v>
      </c>
      <c r="E580" s="188">
        <v>36431.460085999999</v>
      </c>
      <c r="F580" s="77">
        <v>2.8556002604056713E-5</v>
      </c>
      <c r="G580" s="91"/>
    </row>
    <row r="581" spans="1:7" x14ac:dyDescent="0.3">
      <c r="A581" t="s">
        <v>937</v>
      </c>
      <c r="B581" s="193" t="s">
        <v>114</v>
      </c>
      <c r="C581" s="127" t="s">
        <v>938</v>
      </c>
      <c r="D581" s="78">
        <v>2592</v>
      </c>
      <c r="E581" s="188">
        <v>36080.639999999999</v>
      </c>
      <c r="F581" s="77">
        <v>2.8281019958131382E-5</v>
      </c>
      <c r="G581" s="91"/>
    </row>
    <row r="582" spans="1:7" x14ac:dyDescent="0.3">
      <c r="A582" t="s">
        <v>1161</v>
      </c>
      <c r="B582" s="193" t="s">
        <v>114</v>
      </c>
      <c r="C582" s="127" t="s">
        <v>1162</v>
      </c>
      <c r="D582" s="78">
        <v>60000</v>
      </c>
      <c r="E582" s="188">
        <v>35850</v>
      </c>
      <c r="F582" s="77">
        <v>2.8100237842205961E-5</v>
      </c>
      <c r="G582" s="91"/>
    </row>
    <row r="583" spans="1:7" x14ac:dyDescent="0.3">
      <c r="A583" t="s">
        <v>1295</v>
      </c>
      <c r="B583" s="193" t="s">
        <v>114</v>
      </c>
      <c r="C583" s="127" t="s">
        <v>1086</v>
      </c>
      <c r="D583" s="78">
        <v>30000</v>
      </c>
      <c r="E583" s="188">
        <v>34500</v>
      </c>
      <c r="F583" s="77">
        <v>2.7042069889988998E-5</v>
      </c>
      <c r="G583" s="91"/>
    </row>
    <row r="584" spans="1:7" x14ac:dyDescent="0.3">
      <c r="A584" t="s">
        <v>1185</v>
      </c>
      <c r="B584" s="193" t="s">
        <v>114</v>
      </c>
      <c r="C584" s="127" t="s">
        <v>1186</v>
      </c>
      <c r="D584" s="78">
        <v>3060</v>
      </c>
      <c r="E584" s="188">
        <v>34455.599999999999</v>
      </c>
      <c r="F584" s="77">
        <v>2.7007267921782752E-5</v>
      </c>
      <c r="G584" s="91"/>
    </row>
    <row r="585" spans="1:7" x14ac:dyDescent="0.3">
      <c r="A585" t="s">
        <v>2059</v>
      </c>
      <c r="B585" s="193"/>
      <c r="C585" s="127" t="s">
        <v>2255</v>
      </c>
      <c r="D585" s="78">
        <v>14874.04</v>
      </c>
      <c r="E585" s="188">
        <v>34296.561432000002</v>
      </c>
      <c r="F585" s="77">
        <v>2.6882609021172328E-5</v>
      </c>
      <c r="G585" s="91"/>
    </row>
    <row r="586" spans="1:7" x14ac:dyDescent="0.3">
      <c r="A586" t="s">
        <v>820</v>
      </c>
      <c r="B586" s="193" t="s">
        <v>114</v>
      </c>
      <c r="C586" s="127" t="s">
        <v>821</v>
      </c>
      <c r="D586" s="78">
        <v>4890</v>
      </c>
      <c r="E586" s="188">
        <v>34230</v>
      </c>
      <c r="F586" s="77">
        <v>2.6830436299545607E-5</v>
      </c>
      <c r="G586" s="91"/>
    </row>
    <row r="587" spans="1:7" x14ac:dyDescent="0.3">
      <c r="A587" t="s">
        <v>1646</v>
      </c>
      <c r="B587" s="193" t="s">
        <v>224</v>
      </c>
      <c r="C587" s="127" t="s">
        <v>1647</v>
      </c>
      <c r="D587" s="78">
        <v>729</v>
      </c>
      <c r="E587" s="188">
        <v>34094.061540000002</v>
      </c>
      <c r="F587" s="77">
        <v>2.6723883912993219E-5</v>
      </c>
      <c r="G587" s="91"/>
    </row>
    <row r="588" spans="1:7" x14ac:dyDescent="0.3">
      <c r="A588" t="s">
        <v>383</v>
      </c>
      <c r="B588" s="193"/>
      <c r="C588" s="127" t="s">
        <v>384</v>
      </c>
      <c r="D588" s="78">
        <v>7667.16</v>
      </c>
      <c r="E588" s="188">
        <v>33704.068643999999</v>
      </c>
      <c r="F588" s="77">
        <v>2.6418196517334341E-5</v>
      </c>
      <c r="G588" s="91"/>
    </row>
    <row r="589" spans="1:7" x14ac:dyDescent="0.3">
      <c r="A589" t="s">
        <v>2060</v>
      </c>
      <c r="B589" s="193"/>
      <c r="C589" s="127" t="s">
        <v>2256</v>
      </c>
      <c r="D589" s="78">
        <v>11589.203</v>
      </c>
      <c r="E589" s="188">
        <v>33139.325978000001</v>
      </c>
      <c r="F589" s="77">
        <v>2.5975535339252292E-5</v>
      </c>
      <c r="G589" s="91"/>
    </row>
    <row r="590" spans="1:7" x14ac:dyDescent="0.3">
      <c r="A590" t="s">
        <v>1442</v>
      </c>
      <c r="B590" s="193" t="s">
        <v>114</v>
      </c>
      <c r="C590" s="127" t="s">
        <v>1443</v>
      </c>
      <c r="D590" s="78">
        <v>2155</v>
      </c>
      <c r="E590" s="188">
        <v>32626.7</v>
      </c>
      <c r="F590" s="77">
        <v>2.5573724686368234E-5</v>
      </c>
      <c r="G590" s="91"/>
    </row>
    <row r="591" spans="1:7" x14ac:dyDescent="0.3">
      <c r="A591" t="s">
        <v>1181</v>
      </c>
      <c r="B591" s="193" t="s">
        <v>114</v>
      </c>
      <c r="C591" s="127" t="s">
        <v>1182</v>
      </c>
      <c r="D591" s="78">
        <v>11115</v>
      </c>
      <c r="E591" s="188">
        <v>32566.95</v>
      </c>
      <c r="F591" s="77">
        <v>2.5526890956631225E-5</v>
      </c>
      <c r="G591" s="91"/>
    </row>
    <row r="592" spans="1:7" x14ac:dyDescent="0.3">
      <c r="A592" t="s">
        <v>749</v>
      </c>
      <c r="B592" s="193" t="s">
        <v>114</v>
      </c>
      <c r="C592" s="127" t="s">
        <v>750</v>
      </c>
      <c r="D592" s="78">
        <v>1580</v>
      </c>
      <c r="E592" s="188">
        <v>32168.800000000003</v>
      </c>
      <c r="F592" s="77">
        <v>2.5214809793538499E-5</v>
      </c>
      <c r="G592" s="91"/>
    </row>
    <row r="593" spans="1:7" x14ac:dyDescent="0.3">
      <c r="A593" t="s">
        <v>1223</v>
      </c>
      <c r="B593" s="193" t="s">
        <v>114</v>
      </c>
      <c r="C593" s="127" t="s">
        <v>1224</v>
      </c>
      <c r="D593" s="78">
        <v>5320</v>
      </c>
      <c r="E593" s="188">
        <v>30749.599999999999</v>
      </c>
      <c r="F593" s="77">
        <v>2.4102400935919004E-5</v>
      </c>
      <c r="G593" s="91"/>
    </row>
    <row r="594" spans="1:7" x14ac:dyDescent="0.3">
      <c r="A594" t="s">
        <v>2061</v>
      </c>
      <c r="B594" s="193"/>
      <c r="C594" s="127" t="s">
        <v>2257</v>
      </c>
      <c r="D594" s="78">
        <v>30694</v>
      </c>
      <c r="E594" s="188">
        <v>30583.501599999996</v>
      </c>
      <c r="F594" s="77">
        <v>2.397220834051566E-5</v>
      </c>
      <c r="G594" s="91"/>
    </row>
    <row r="595" spans="1:7" x14ac:dyDescent="0.3">
      <c r="A595" t="s">
        <v>2062</v>
      </c>
      <c r="B595" s="193" t="s">
        <v>179</v>
      </c>
      <c r="C595" s="127" t="s">
        <v>2258</v>
      </c>
      <c r="D595" s="78">
        <v>165</v>
      </c>
      <c r="E595" s="188">
        <v>30395.839319999999</v>
      </c>
      <c r="F595" s="77">
        <v>2.3825113369748281E-5</v>
      </c>
      <c r="G595" s="91"/>
    </row>
    <row r="596" spans="1:7" x14ac:dyDescent="0.3">
      <c r="A596" t="s">
        <v>1252</v>
      </c>
      <c r="B596" s="193" t="s">
        <v>114</v>
      </c>
      <c r="C596" s="127" t="s">
        <v>114</v>
      </c>
      <c r="D596" s="78">
        <v>465</v>
      </c>
      <c r="E596" s="188">
        <v>30262.2</v>
      </c>
      <c r="F596" s="77">
        <v>2.3720363113763047E-5</v>
      </c>
      <c r="G596" s="91"/>
    </row>
    <row r="597" spans="1:7" x14ac:dyDescent="0.3">
      <c r="A597" t="s">
        <v>1193</v>
      </c>
      <c r="B597" s="193"/>
      <c r="C597" s="127" t="s">
        <v>1194</v>
      </c>
      <c r="D597" s="78">
        <v>31445.3681</v>
      </c>
      <c r="E597" s="188">
        <v>29948.568578999999</v>
      </c>
      <c r="F597" s="77">
        <v>2.347452998894048E-5</v>
      </c>
      <c r="G597" s="91"/>
    </row>
    <row r="598" spans="1:7" x14ac:dyDescent="0.3">
      <c r="A598" t="s">
        <v>1349</v>
      </c>
      <c r="B598" s="193"/>
      <c r="C598" s="127" t="s">
        <v>1350</v>
      </c>
      <c r="D598" s="78">
        <v>7730.9243000000006</v>
      </c>
      <c r="E598" s="188">
        <v>29815.855746999998</v>
      </c>
      <c r="F598" s="77">
        <v>2.337050594029577E-5</v>
      </c>
      <c r="G598" s="91"/>
    </row>
    <row r="599" spans="1:7" x14ac:dyDescent="0.3">
      <c r="A599" t="s">
        <v>1214</v>
      </c>
      <c r="B599" s="193"/>
      <c r="C599" s="127" t="s">
        <v>1215</v>
      </c>
      <c r="D599" s="78">
        <v>19728.436600000001</v>
      </c>
      <c r="E599" s="188">
        <v>29815.586233999999</v>
      </c>
      <c r="F599" s="77">
        <v>2.3370294688429618E-5</v>
      </c>
      <c r="G599" s="91"/>
    </row>
    <row r="600" spans="1:7" x14ac:dyDescent="0.3">
      <c r="A600" t="s">
        <v>1319</v>
      </c>
      <c r="B600" s="193"/>
      <c r="C600" s="127" t="s">
        <v>1320</v>
      </c>
      <c r="D600" s="78">
        <v>8701.380000000001</v>
      </c>
      <c r="E600" s="188">
        <v>29144.402172000002</v>
      </c>
      <c r="F600" s="77">
        <v>2.2844201751802066E-5</v>
      </c>
      <c r="G600" s="91"/>
    </row>
    <row r="601" spans="1:7" x14ac:dyDescent="0.3">
      <c r="A601" t="s">
        <v>1239</v>
      </c>
      <c r="B601" s="193" t="s">
        <v>114</v>
      </c>
      <c r="C601" s="127" t="s">
        <v>1240</v>
      </c>
      <c r="D601" s="78">
        <v>54</v>
      </c>
      <c r="E601" s="188">
        <v>29087.707824000001</v>
      </c>
      <c r="F601" s="77">
        <v>2.2799763128005445E-5</v>
      </c>
      <c r="G601" s="91"/>
    </row>
    <row r="602" spans="1:7" x14ac:dyDescent="0.3">
      <c r="A602" t="s">
        <v>982</v>
      </c>
      <c r="B602" s="193" t="s">
        <v>511</v>
      </c>
      <c r="C602" s="127" t="s">
        <v>983</v>
      </c>
      <c r="D602" s="78">
        <v>55487</v>
      </c>
      <c r="E602" s="188">
        <v>27789.165800999996</v>
      </c>
      <c r="F602" s="77">
        <v>2.1781929384786493E-5</v>
      </c>
      <c r="G602" s="91"/>
    </row>
    <row r="603" spans="1:7" x14ac:dyDescent="0.3">
      <c r="A603" t="s">
        <v>921</v>
      </c>
      <c r="B603" s="193" t="s">
        <v>114</v>
      </c>
      <c r="C603" s="127" t="s">
        <v>922</v>
      </c>
      <c r="D603" s="78">
        <v>6087</v>
      </c>
      <c r="E603" s="188">
        <v>27330.630000000005</v>
      </c>
      <c r="F603" s="77">
        <v>2.1422516133258846E-5</v>
      </c>
      <c r="G603" s="91"/>
    </row>
    <row r="604" spans="1:7" x14ac:dyDescent="0.3">
      <c r="A604" t="s">
        <v>2063</v>
      </c>
      <c r="B604" s="193" t="s">
        <v>114</v>
      </c>
      <c r="C604" s="127" t="s">
        <v>2259</v>
      </c>
      <c r="D604" s="78">
        <v>4270</v>
      </c>
      <c r="E604" s="188">
        <v>27285.3</v>
      </c>
      <c r="F604" s="77">
        <v>2.1386985204907735E-5</v>
      </c>
      <c r="G604" s="91"/>
    </row>
    <row r="605" spans="1:7" x14ac:dyDescent="0.3">
      <c r="A605" t="s">
        <v>1150</v>
      </c>
      <c r="B605" s="193" t="s">
        <v>114</v>
      </c>
      <c r="C605" s="127" t="s">
        <v>1151</v>
      </c>
      <c r="D605" s="78">
        <v>80000</v>
      </c>
      <c r="E605" s="188">
        <v>27200</v>
      </c>
      <c r="F605" s="77">
        <v>2.1320124666889878E-5</v>
      </c>
      <c r="G605" s="91"/>
    </row>
    <row r="606" spans="1:7" x14ac:dyDescent="0.3">
      <c r="A606" t="s">
        <v>2064</v>
      </c>
      <c r="B606" s="193" t="s">
        <v>114</v>
      </c>
      <c r="C606" s="127" t="s">
        <v>2260</v>
      </c>
      <c r="D606" s="78">
        <v>7819</v>
      </c>
      <c r="E606" s="188">
        <v>26662.79</v>
      </c>
      <c r="F606" s="77">
        <v>2.0899044366437676E-5</v>
      </c>
      <c r="G606" s="91"/>
    </row>
    <row r="607" spans="1:7" x14ac:dyDescent="0.3">
      <c r="A607" t="s">
        <v>1200</v>
      </c>
      <c r="B607" s="193" t="s">
        <v>114</v>
      </c>
      <c r="C607" s="127" t="s">
        <v>1201</v>
      </c>
      <c r="D607" s="78">
        <v>3719</v>
      </c>
      <c r="E607" s="188">
        <v>26628.040000000005</v>
      </c>
      <c r="F607" s="77">
        <v>2.0871806339519501E-5</v>
      </c>
      <c r="G607" s="91"/>
    </row>
    <row r="608" spans="1:7" x14ac:dyDescent="0.3">
      <c r="A608" t="s">
        <v>1148</v>
      </c>
      <c r="B608" s="193" t="s">
        <v>114</v>
      </c>
      <c r="C608" s="127" t="s">
        <v>1149</v>
      </c>
      <c r="D608" s="78">
        <v>6875</v>
      </c>
      <c r="E608" s="188">
        <v>26400</v>
      </c>
      <c r="F608" s="77">
        <v>2.0693062176687234E-5</v>
      </c>
      <c r="G608" s="91"/>
    </row>
    <row r="609" spans="1:7" x14ac:dyDescent="0.3">
      <c r="A609" t="s">
        <v>1204</v>
      </c>
      <c r="B609" s="193" t="s">
        <v>114</v>
      </c>
      <c r="C609" s="127" t="s">
        <v>1205</v>
      </c>
      <c r="D609" s="78">
        <v>1733</v>
      </c>
      <c r="E609" s="188">
        <v>26306.94</v>
      </c>
      <c r="F609" s="77">
        <v>2.062011913251441E-5</v>
      </c>
      <c r="G609" s="91"/>
    </row>
    <row r="610" spans="1:7" x14ac:dyDescent="0.3">
      <c r="A610" t="s">
        <v>794</v>
      </c>
      <c r="B610" s="193" t="s">
        <v>114</v>
      </c>
      <c r="C610" s="127" t="s">
        <v>795</v>
      </c>
      <c r="D610" s="78">
        <v>2568</v>
      </c>
      <c r="E610" s="188">
        <v>26167.920000000002</v>
      </c>
      <c r="F610" s="77">
        <v>2.051115134827945E-5</v>
      </c>
      <c r="G610" s="91"/>
    </row>
    <row r="611" spans="1:7" x14ac:dyDescent="0.3">
      <c r="A611" t="s">
        <v>1179</v>
      </c>
      <c r="B611" s="193" t="s">
        <v>114</v>
      </c>
      <c r="C611" s="127" t="s">
        <v>1180</v>
      </c>
      <c r="D611" s="78">
        <v>2861</v>
      </c>
      <c r="E611" s="188">
        <v>25977.88</v>
      </c>
      <c r="F611" s="77">
        <v>2.036219265373181E-5</v>
      </c>
      <c r="G611" s="91"/>
    </row>
    <row r="612" spans="1:7" x14ac:dyDescent="0.3">
      <c r="A612" t="s">
        <v>1245</v>
      </c>
      <c r="B612" s="193" t="s">
        <v>114</v>
      </c>
      <c r="C612" s="127" t="s">
        <v>1246</v>
      </c>
      <c r="D612" s="78">
        <v>1619</v>
      </c>
      <c r="E612" s="188">
        <v>25709.72</v>
      </c>
      <c r="F612" s="77">
        <v>2.0152001307015883E-5</v>
      </c>
      <c r="G612" s="91"/>
    </row>
    <row r="613" spans="1:7" x14ac:dyDescent="0.3">
      <c r="A613" t="s">
        <v>1229</v>
      </c>
      <c r="B613" s="193"/>
      <c r="C613" s="127" t="s">
        <v>1230</v>
      </c>
      <c r="D613" s="78">
        <v>13446.89</v>
      </c>
      <c r="E613" s="188">
        <v>25456.307459000003</v>
      </c>
      <c r="F613" s="77">
        <v>1.9953369433255838E-5</v>
      </c>
      <c r="G613" s="91"/>
    </row>
    <row r="614" spans="1:7" x14ac:dyDescent="0.3">
      <c r="A614" t="s">
        <v>1227</v>
      </c>
      <c r="B614" s="193" t="s">
        <v>114</v>
      </c>
      <c r="C614" s="127" t="s">
        <v>1228</v>
      </c>
      <c r="D614" s="78">
        <v>2100</v>
      </c>
      <c r="E614" s="188">
        <v>25326</v>
      </c>
      <c r="F614" s="77">
        <v>1.9851230783590186E-5</v>
      </c>
      <c r="G614" s="91"/>
    </row>
    <row r="615" spans="1:7" x14ac:dyDescent="0.3">
      <c r="A615" t="s">
        <v>1379</v>
      </c>
      <c r="B615" s="193" t="s">
        <v>114</v>
      </c>
      <c r="C615" s="127" t="s">
        <v>1380</v>
      </c>
      <c r="D615" s="78">
        <v>6692</v>
      </c>
      <c r="E615" s="188">
        <v>24827.32</v>
      </c>
      <c r="F615" s="77">
        <v>1.9460351380322367E-5</v>
      </c>
      <c r="G615" s="91"/>
    </row>
    <row r="616" spans="1:7" x14ac:dyDescent="0.3">
      <c r="A616" t="s">
        <v>1327</v>
      </c>
      <c r="B616" s="193" t="s">
        <v>114</v>
      </c>
      <c r="C616" s="127" t="s">
        <v>1328</v>
      </c>
      <c r="D616" s="78">
        <v>3916</v>
      </c>
      <c r="E616" s="188">
        <v>24396.679999999997</v>
      </c>
      <c r="F616" s="77">
        <v>1.9122803641846281E-5</v>
      </c>
      <c r="G616" s="91"/>
    </row>
    <row r="617" spans="1:7" x14ac:dyDescent="0.3">
      <c r="A617" t="s">
        <v>1087</v>
      </c>
      <c r="B617" s="193" t="s">
        <v>114</v>
      </c>
      <c r="C617" s="127" t="s">
        <v>1088</v>
      </c>
      <c r="D617" s="78">
        <v>283</v>
      </c>
      <c r="E617" s="188">
        <v>24165.369999999995</v>
      </c>
      <c r="F617" s="77">
        <v>1.8941496361085315E-5</v>
      </c>
      <c r="G617" s="91"/>
    </row>
    <row r="618" spans="1:7" x14ac:dyDescent="0.3">
      <c r="A618" t="s">
        <v>1225</v>
      </c>
      <c r="B618" s="193"/>
      <c r="C618" s="127" t="s">
        <v>1226</v>
      </c>
      <c r="D618" s="78">
        <v>7515.7042000000001</v>
      </c>
      <c r="E618" s="188">
        <v>24094.896722999998</v>
      </c>
      <c r="F618" s="77">
        <v>1.8886257425374865E-5</v>
      </c>
      <c r="G618" s="91"/>
    </row>
    <row r="619" spans="1:7" x14ac:dyDescent="0.3">
      <c r="A619" t="s">
        <v>1231</v>
      </c>
      <c r="B619" s="193" t="s">
        <v>224</v>
      </c>
      <c r="C619" s="127" t="s">
        <v>1232</v>
      </c>
      <c r="D619" s="78">
        <v>32</v>
      </c>
      <c r="E619" s="188">
        <v>23951.510016</v>
      </c>
      <c r="F619" s="77">
        <v>1.8773866893433145E-5</v>
      </c>
      <c r="G619" s="91"/>
    </row>
    <row r="620" spans="1:7" x14ac:dyDescent="0.3">
      <c r="A620" t="s">
        <v>984</v>
      </c>
      <c r="B620" s="193" t="s">
        <v>114</v>
      </c>
      <c r="C620" s="127" t="s">
        <v>985</v>
      </c>
      <c r="D620" s="78">
        <v>3517</v>
      </c>
      <c r="E620" s="188">
        <v>23915.599999999999</v>
      </c>
      <c r="F620" s="77">
        <v>1.8745719613362925E-5</v>
      </c>
      <c r="G620" s="91"/>
    </row>
    <row r="621" spans="1:7" x14ac:dyDescent="0.3">
      <c r="A621" t="s">
        <v>1300</v>
      </c>
      <c r="B621" s="193" t="s">
        <v>114</v>
      </c>
      <c r="C621" s="127" t="s">
        <v>1301</v>
      </c>
      <c r="D621" s="78">
        <v>2611</v>
      </c>
      <c r="E621" s="188">
        <v>23472.89</v>
      </c>
      <c r="F621" s="77">
        <v>1.8398711069565909E-5</v>
      </c>
      <c r="G621" s="91"/>
    </row>
    <row r="622" spans="1:7" x14ac:dyDescent="0.3">
      <c r="A622" t="s">
        <v>1338</v>
      </c>
      <c r="B622" s="193" t="s">
        <v>114</v>
      </c>
      <c r="C622" s="127" t="s">
        <v>1339</v>
      </c>
      <c r="D622" s="78">
        <v>200818</v>
      </c>
      <c r="E622" s="188">
        <v>23094.07</v>
      </c>
      <c r="F622" s="77">
        <v>1.8101781303892702E-5</v>
      </c>
      <c r="G622" s="91"/>
    </row>
    <row r="623" spans="1:7" x14ac:dyDescent="0.3">
      <c r="A623" t="s">
        <v>1283</v>
      </c>
      <c r="B623" s="193" t="s">
        <v>114</v>
      </c>
      <c r="C623" s="127" t="s">
        <v>1284</v>
      </c>
      <c r="D623" s="78">
        <v>1760</v>
      </c>
      <c r="E623" s="188">
        <v>23056</v>
      </c>
      <c r="F623" s="77">
        <v>1.8071940967640185E-5</v>
      </c>
      <c r="G623" s="91"/>
    </row>
    <row r="624" spans="1:7" x14ac:dyDescent="0.3">
      <c r="A624" t="s">
        <v>2065</v>
      </c>
      <c r="B624" s="193" t="s">
        <v>114</v>
      </c>
      <c r="C624" s="127" t="s">
        <v>2261</v>
      </c>
      <c r="D624" s="78">
        <v>16000</v>
      </c>
      <c r="E624" s="188">
        <v>22640</v>
      </c>
      <c r="F624" s="77">
        <v>1.7745868472734808E-5</v>
      </c>
      <c r="G624" s="91"/>
    </row>
    <row r="625" spans="1:7" x14ac:dyDescent="0.3">
      <c r="A625" t="s">
        <v>169</v>
      </c>
      <c r="B625" s="193" t="s">
        <v>114</v>
      </c>
      <c r="C625" s="127" t="s">
        <v>170</v>
      </c>
      <c r="D625" s="78">
        <v>8809</v>
      </c>
      <c r="E625" s="188">
        <v>22639.13</v>
      </c>
      <c r="F625" s="77">
        <v>1.7745186542276716E-5</v>
      </c>
      <c r="G625" s="91"/>
    </row>
    <row r="626" spans="1:7" x14ac:dyDescent="0.3">
      <c r="A626" t="s">
        <v>2066</v>
      </c>
      <c r="B626" s="193" t="s">
        <v>179</v>
      </c>
      <c r="C626" s="127" t="s">
        <v>2262</v>
      </c>
      <c r="D626" s="78">
        <v>62</v>
      </c>
      <c r="E626" s="188">
        <v>21908.8842</v>
      </c>
      <c r="F626" s="77">
        <v>1.7172799355016689E-5</v>
      </c>
      <c r="G626" s="91"/>
    </row>
    <row r="627" spans="1:7" x14ac:dyDescent="0.3">
      <c r="A627" t="s">
        <v>1267</v>
      </c>
      <c r="B627" s="193" t="s">
        <v>114</v>
      </c>
      <c r="C627" s="127" t="s">
        <v>1268</v>
      </c>
      <c r="D627" s="78">
        <v>4874</v>
      </c>
      <c r="E627" s="188">
        <v>21738.04</v>
      </c>
      <c r="F627" s="77">
        <v>1.703888686815584E-5</v>
      </c>
      <c r="G627" s="91"/>
    </row>
    <row r="628" spans="1:7" x14ac:dyDescent="0.3">
      <c r="A628" t="s">
        <v>1069</v>
      </c>
      <c r="B628" s="193" t="s">
        <v>114</v>
      </c>
      <c r="C628" s="127" t="s">
        <v>1070</v>
      </c>
      <c r="D628" s="78">
        <v>4417</v>
      </c>
      <c r="E628" s="188">
        <v>21599.129999999997</v>
      </c>
      <c r="F628" s="77">
        <v>1.6930005305013277E-5</v>
      </c>
      <c r="G628" s="91"/>
    </row>
    <row r="629" spans="1:7" x14ac:dyDescent="0.3">
      <c r="A629" t="s">
        <v>2067</v>
      </c>
      <c r="B629" s="193" t="s">
        <v>114</v>
      </c>
      <c r="C629" s="127" t="s">
        <v>2263</v>
      </c>
      <c r="D629" s="78">
        <v>8941</v>
      </c>
      <c r="E629" s="188">
        <v>20921.940000000002</v>
      </c>
      <c r="F629" s="77">
        <v>1.6399204745337868E-5</v>
      </c>
      <c r="G629" s="91"/>
    </row>
    <row r="630" spans="1:7" x14ac:dyDescent="0.3">
      <c r="A630" t="s">
        <v>2068</v>
      </c>
      <c r="B630" s="193" t="s">
        <v>114</v>
      </c>
      <c r="C630" s="127" t="s">
        <v>2264</v>
      </c>
      <c r="D630" s="78">
        <v>122792</v>
      </c>
      <c r="E630" s="188">
        <v>20874.64</v>
      </c>
      <c r="F630" s="77">
        <v>1.6362129675604636E-5</v>
      </c>
      <c r="G630" s="91"/>
    </row>
    <row r="631" spans="1:7" x14ac:dyDescent="0.3">
      <c r="A631" t="s">
        <v>2069</v>
      </c>
      <c r="B631" s="193" t="s">
        <v>179</v>
      </c>
      <c r="C631" s="127" t="s">
        <v>2265</v>
      </c>
      <c r="D631" s="78">
        <v>2475</v>
      </c>
      <c r="E631" s="188">
        <v>20092.703399999999</v>
      </c>
      <c r="F631" s="77">
        <v>1.5749225786133901E-5</v>
      </c>
      <c r="G631" s="91"/>
    </row>
    <row r="632" spans="1:7" x14ac:dyDescent="0.3">
      <c r="A632" t="s">
        <v>2070</v>
      </c>
      <c r="B632" s="193"/>
      <c r="C632" s="127" t="s">
        <v>736</v>
      </c>
      <c r="D632" s="78">
        <v>12516.79</v>
      </c>
      <c r="E632" s="188">
        <v>19707.685855</v>
      </c>
      <c r="F632" s="77">
        <v>1.5447438210459642E-5</v>
      </c>
      <c r="G632" s="91"/>
    </row>
    <row r="633" spans="1:7" x14ac:dyDescent="0.3">
      <c r="A633" t="s">
        <v>2071</v>
      </c>
      <c r="B633" s="193" t="s">
        <v>114</v>
      </c>
      <c r="C633" s="127" t="s">
        <v>2266</v>
      </c>
      <c r="D633" s="78">
        <v>239</v>
      </c>
      <c r="E633" s="188">
        <v>18928.8</v>
      </c>
      <c r="F633" s="77">
        <v>1.4836925580684747E-5</v>
      </c>
      <c r="G633" s="91"/>
    </row>
    <row r="634" spans="1:7" x14ac:dyDescent="0.3">
      <c r="A634" t="s">
        <v>1067</v>
      </c>
      <c r="B634" s="193" t="s">
        <v>114</v>
      </c>
      <c r="C634" s="127" t="s">
        <v>1068</v>
      </c>
      <c r="D634" s="78">
        <v>2793</v>
      </c>
      <c r="E634" s="188">
        <v>18768.96</v>
      </c>
      <c r="F634" s="77">
        <v>1.4711638495142258E-5</v>
      </c>
      <c r="G634" s="91"/>
    </row>
    <row r="635" spans="1:7" x14ac:dyDescent="0.3">
      <c r="A635" t="s">
        <v>1261</v>
      </c>
      <c r="B635" s="193"/>
      <c r="C635" s="127" t="s">
        <v>1262</v>
      </c>
      <c r="D635" s="78">
        <v>5381.9400000000005</v>
      </c>
      <c r="E635" s="188">
        <v>18678.560964</v>
      </c>
      <c r="F635" s="77">
        <v>1.464078118935966E-5</v>
      </c>
      <c r="G635" s="91"/>
    </row>
    <row r="636" spans="1:7" x14ac:dyDescent="0.3">
      <c r="A636" t="s">
        <v>2072</v>
      </c>
      <c r="B636" s="193" t="s">
        <v>114</v>
      </c>
      <c r="C636" s="127" t="s">
        <v>2267</v>
      </c>
      <c r="D636" s="78">
        <v>3406</v>
      </c>
      <c r="E636" s="188">
        <v>18664.88</v>
      </c>
      <c r="F636" s="77">
        <v>1.4630057665166896E-5</v>
      </c>
      <c r="G636" s="91"/>
    </row>
    <row r="637" spans="1:7" x14ac:dyDescent="0.3">
      <c r="A637" t="s">
        <v>1368</v>
      </c>
      <c r="B637" s="193" t="s">
        <v>179</v>
      </c>
      <c r="C637" s="127" t="s">
        <v>1369</v>
      </c>
      <c r="D637" s="78">
        <v>109</v>
      </c>
      <c r="E637" s="188">
        <v>18657.904524000001</v>
      </c>
      <c r="F637" s="77">
        <v>1.462459009097826E-5</v>
      </c>
      <c r="G637" s="91"/>
    </row>
    <row r="638" spans="1:7" x14ac:dyDescent="0.3">
      <c r="A638" t="s">
        <v>763</v>
      </c>
      <c r="B638" s="193" t="s">
        <v>114</v>
      </c>
      <c r="C638" s="127" t="s">
        <v>764</v>
      </c>
      <c r="D638" s="78">
        <v>299</v>
      </c>
      <c r="E638" s="188">
        <v>18305.947295999998</v>
      </c>
      <c r="F638" s="77">
        <v>1.4348716121185133E-5</v>
      </c>
      <c r="G638" s="91"/>
    </row>
    <row r="639" spans="1:7" x14ac:dyDescent="0.3">
      <c r="A639" t="s">
        <v>1167</v>
      </c>
      <c r="B639" s="193" t="s">
        <v>114</v>
      </c>
      <c r="C639" s="127" t="s">
        <v>1168</v>
      </c>
      <c r="D639" s="78">
        <v>6794</v>
      </c>
      <c r="E639" s="188">
        <v>18275.86</v>
      </c>
      <c r="F639" s="77">
        <v>1.4325132852743605E-5</v>
      </c>
      <c r="G639" s="91"/>
    </row>
    <row r="640" spans="1:7" x14ac:dyDescent="0.3">
      <c r="A640" t="s">
        <v>1332</v>
      </c>
      <c r="B640" s="193" t="s">
        <v>114</v>
      </c>
      <c r="C640" s="127" t="s">
        <v>1333</v>
      </c>
      <c r="D640" s="78">
        <v>5897</v>
      </c>
      <c r="E640" s="188">
        <v>17985.850000000002</v>
      </c>
      <c r="F640" s="77">
        <v>1.409781486176402E-5</v>
      </c>
      <c r="G640" s="91"/>
    </row>
    <row r="641" spans="1:7" x14ac:dyDescent="0.3">
      <c r="A641" t="s">
        <v>2073</v>
      </c>
      <c r="B641" s="193"/>
      <c r="C641" s="127" t="s">
        <v>1308</v>
      </c>
      <c r="D641" s="78">
        <v>13324.903899999999</v>
      </c>
      <c r="E641" s="188">
        <v>17850.041264</v>
      </c>
      <c r="F641" s="77">
        <v>1.3991364156529726E-5</v>
      </c>
      <c r="G641" s="91"/>
    </row>
    <row r="642" spans="1:7" x14ac:dyDescent="0.3">
      <c r="A642" t="s">
        <v>1344</v>
      </c>
      <c r="B642" s="193" t="s">
        <v>224</v>
      </c>
      <c r="C642" s="127" t="s">
        <v>1345</v>
      </c>
      <c r="D642" s="78">
        <v>171</v>
      </c>
      <c r="E642" s="188">
        <v>17846.623619999998</v>
      </c>
      <c r="F642" s="77">
        <v>1.3988685311083142E-5</v>
      </c>
      <c r="G642" s="91"/>
    </row>
    <row r="643" spans="1:7" x14ac:dyDescent="0.3">
      <c r="A643" t="s">
        <v>1353</v>
      </c>
      <c r="B643" s="193" t="s">
        <v>179</v>
      </c>
      <c r="C643" s="127" t="s">
        <v>1354</v>
      </c>
      <c r="D643" s="78">
        <v>90</v>
      </c>
      <c r="E643" s="188">
        <v>17352.067319999998</v>
      </c>
      <c r="F643" s="77">
        <v>1.3601038179803886E-5</v>
      </c>
      <c r="G643" s="91"/>
    </row>
    <row r="644" spans="1:7" x14ac:dyDescent="0.3">
      <c r="A644" t="s">
        <v>1050</v>
      </c>
      <c r="B644" s="193" t="s">
        <v>114</v>
      </c>
      <c r="C644" s="127" t="s">
        <v>1051</v>
      </c>
      <c r="D644" s="78">
        <v>3177</v>
      </c>
      <c r="E644" s="188">
        <v>17092.259999999998</v>
      </c>
      <c r="F644" s="77">
        <v>1.3397393898488792E-5</v>
      </c>
      <c r="G644" s="91"/>
    </row>
    <row r="645" spans="1:7" x14ac:dyDescent="0.3">
      <c r="A645" t="s">
        <v>1269</v>
      </c>
      <c r="B645" s="193" t="s">
        <v>179</v>
      </c>
      <c r="C645" s="127" t="s">
        <v>1270</v>
      </c>
      <c r="D645" s="78">
        <v>124</v>
      </c>
      <c r="E645" s="188">
        <v>17055.606287999999</v>
      </c>
      <c r="F645" s="77">
        <v>1.3368663688586429E-5</v>
      </c>
      <c r="G645" s="91"/>
    </row>
    <row r="646" spans="1:7" x14ac:dyDescent="0.3">
      <c r="A646" t="s">
        <v>2074</v>
      </c>
      <c r="B646" s="193" t="s">
        <v>114</v>
      </c>
      <c r="C646" s="127" t="s">
        <v>361</v>
      </c>
      <c r="D646" s="78">
        <v>46</v>
      </c>
      <c r="E646" s="188">
        <v>16937.650799999999</v>
      </c>
      <c r="F646" s="77">
        <v>1.3276206861038495E-5</v>
      </c>
      <c r="G646" s="91"/>
    </row>
    <row r="647" spans="1:7" x14ac:dyDescent="0.3">
      <c r="A647" t="s">
        <v>2075</v>
      </c>
      <c r="B647" s="193" t="s">
        <v>114</v>
      </c>
      <c r="C647" s="127" t="s">
        <v>1585</v>
      </c>
      <c r="D647" s="78">
        <v>84658</v>
      </c>
      <c r="E647" s="188">
        <v>16931.599999999999</v>
      </c>
      <c r="F647" s="77">
        <v>1.3271464073893846E-5</v>
      </c>
      <c r="G647" s="91"/>
    </row>
    <row r="648" spans="1:7" x14ac:dyDescent="0.3">
      <c r="A648" t="s">
        <v>1177</v>
      </c>
      <c r="B648" s="193" t="s">
        <v>114</v>
      </c>
      <c r="C648" s="127" t="s">
        <v>1178</v>
      </c>
      <c r="D648" s="78">
        <v>37652</v>
      </c>
      <c r="E648" s="188">
        <v>16566.88</v>
      </c>
      <c r="F648" s="77">
        <v>1.2985586284610463E-5</v>
      </c>
      <c r="G648" s="91"/>
    </row>
    <row r="649" spans="1:7" x14ac:dyDescent="0.3">
      <c r="A649" t="s">
        <v>1323</v>
      </c>
      <c r="B649" s="193" t="s">
        <v>224</v>
      </c>
      <c r="C649" s="127" t="s">
        <v>1324</v>
      </c>
      <c r="D649" s="78">
        <v>400</v>
      </c>
      <c r="E649" s="188">
        <v>16525.32</v>
      </c>
      <c r="F649" s="77">
        <v>1.2953010388244435E-5</v>
      </c>
      <c r="G649" s="91"/>
    </row>
    <row r="650" spans="1:7" x14ac:dyDescent="0.3">
      <c r="A650" t="s">
        <v>1241</v>
      </c>
      <c r="B650" s="193" t="s">
        <v>367</v>
      </c>
      <c r="C650" s="127" t="s">
        <v>1242</v>
      </c>
      <c r="D650" s="78">
        <v>1254</v>
      </c>
      <c r="E650" s="188">
        <v>16465.8351</v>
      </c>
      <c r="F650" s="77">
        <v>1.2906384451340115E-5</v>
      </c>
      <c r="G650" s="91"/>
    </row>
    <row r="651" spans="1:7" x14ac:dyDescent="0.3">
      <c r="A651" t="s">
        <v>1309</v>
      </c>
      <c r="B651" s="193" t="s">
        <v>114</v>
      </c>
      <c r="C651" s="127" t="s">
        <v>1310</v>
      </c>
      <c r="D651" s="78">
        <v>140</v>
      </c>
      <c r="E651" s="188">
        <v>15810.720240000001</v>
      </c>
      <c r="F651" s="77">
        <v>1.2392887006989671E-5</v>
      </c>
      <c r="G651" s="91"/>
    </row>
    <row r="652" spans="1:7" x14ac:dyDescent="0.3">
      <c r="A652" t="s">
        <v>1510</v>
      </c>
      <c r="B652" s="193" t="s">
        <v>114</v>
      </c>
      <c r="C652" s="127" t="s">
        <v>1511</v>
      </c>
      <c r="D652" s="78">
        <v>5227</v>
      </c>
      <c r="E652" s="188">
        <v>15471.92</v>
      </c>
      <c r="F652" s="77">
        <v>1.2127325854270103E-5</v>
      </c>
      <c r="G652" s="91"/>
    </row>
    <row r="653" spans="1:7" x14ac:dyDescent="0.3">
      <c r="A653" t="s">
        <v>171</v>
      </c>
      <c r="B653" s="193" t="s">
        <v>114</v>
      </c>
      <c r="C653" s="127" t="s">
        <v>172</v>
      </c>
      <c r="D653" s="78">
        <v>39055</v>
      </c>
      <c r="E653" s="188">
        <v>15426.725</v>
      </c>
      <c r="F653" s="77">
        <v>1.209190074271422E-5</v>
      </c>
      <c r="G653" s="91"/>
    </row>
    <row r="654" spans="1:7" x14ac:dyDescent="0.3">
      <c r="A654" t="s">
        <v>1250</v>
      </c>
      <c r="B654" s="193" t="s">
        <v>114</v>
      </c>
      <c r="C654" s="127" t="s">
        <v>1251</v>
      </c>
      <c r="D654" s="78">
        <v>30000</v>
      </c>
      <c r="E654" s="188">
        <v>15300</v>
      </c>
      <c r="F654" s="77">
        <v>1.1992570125125556E-5</v>
      </c>
      <c r="G654" s="91"/>
    </row>
    <row r="655" spans="1:7" x14ac:dyDescent="0.3">
      <c r="A655" t="s">
        <v>1263</v>
      </c>
      <c r="B655" s="193" t="s">
        <v>114</v>
      </c>
      <c r="C655" s="127" t="s">
        <v>1264</v>
      </c>
      <c r="D655" s="78">
        <v>2754</v>
      </c>
      <c r="E655" s="188">
        <v>15284.7</v>
      </c>
      <c r="F655" s="77">
        <v>1.1980577555000431E-5</v>
      </c>
      <c r="G655" s="91"/>
    </row>
    <row r="656" spans="1:7" x14ac:dyDescent="0.3">
      <c r="A656" t="s">
        <v>1273</v>
      </c>
      <c r="B656" s="193" t="s">
        <v>179</v>
      </c>
      <c r="C656" s="127" t="s">
        <v>1274</v>
      </c>
      <c r="D656" s="78">
        <v>98</v>
      </c>
      <c r="E656" s="188">
        <v>15045.453528</v>
      </c>
      <c r="F656" s="77">
        <v>1.1793049444369784E-5</v>
      </c>
      <c r="G656" s="91"/>
    </row>
    <row r="657" spans="1:7" x14ac:dyDescent="0.3">
      <c r="A657" t="s">
        <v>826</v>
      </c>
      <c r="B657" s="193" t="s">
        <v>114</v>
      </c>
      <c r="C657" s="127" t="s">
        <v>827</v>
      </c>
      <c r="D657" s="78">
        <v>1097</v>
      </c>
      <c r="E657" s="188">
        <v>15028.900000000001</v>
      </c>
      <c r="F657" s="77">
        <v>1.1780074323758137E-5</v>
      </c>
      <c r="G657" s="91"/>
    </row>
    <row r="658" spans="1:7" x14ac:dyDescent="0.3">
      <c r="A658" t="s">
        <v>1155</v>
      </c>
      <c r="B658" s="193" t="s">
        <v>114</v>
      </c>
      <c r="C658" s="127" t="s">
        <v>1156</v>
      </c>
      <c r="D658" s="78">
        <v>547228</v>
      </c>
      <c r="E658" s="188">
        <v>14775.156000000001</v>
      </c>
      <c r="F658" s="77">
        <v>1.1581182643115662E-5</v>
      </c>
      <c r="G658" s="91"/>
    </row>
    <row r="659" spans="1:7" x14ac:dyDescent="0.3">
      <c r="A659" t="s">
        <v>1543</v>
      </c>
      <c r="B659" s="193" t="s">
        <v>114</v>
      </c>
      <c r="C659" s="127" t="s">
        <v>1544</v>
      </c>
      <c r="D659" s="78">
        <v>36</v>
      </c>
      <c r="E659" s="188">
        <v>14760.736703999999</v>
      </c>
      <c r="F659" s="77">
        <v>1.1569880393544749E-5</v>
      </c>
      <c r="G659" s="91"/>
    </row>
    <row r="660" spans="1:7" x14ac:dyDescent="0.3">
      <c r="A660" t="s">
        <v>1383</v>
      </c>
      <c r="B660" s="193" t="s">
        <v>114</v>
      </c>
      <c r="C660" s="127" t="s">
        <v>1384</v>
      </c>
      <c r="D660" s="78">
        <v>2332</v>
      </c>
      <c r="E660" s="188">
        <v>14738.24</v>
      </c>
      <c r="F660" s="77">
        <v>1.155224684450526E-5</v>
      </c>
      <c r="G660" s="91"/>
    </row>
    <row r="661" spans="1:7" x14ac:dyDescent="0.3">
      <c r="A661" t="s">
        <v>1321</v>
      </c>
      <c r="B661" s="193" t="s">
        <v>114</v>
      </c>
      <c r="C661" s="127" t="s">
        <v>1322</v>
      </c>
      <c r="D661" s="78">
        <v>2870</v>
      </c>
      <c r="E661" s="188">
        <v>14493.5</v>
      </c>
      <c r="F661" s="77">
        <v>1.1360412752190016E-5</v>
      </c>
      <c r="G661" s="91"/>
    </row>
    <row r="662" spans="1:7" x14ac:dyDescent="0.3">
      <c r="A662" t="s">
        <v>1253</v>
      </c>
      <c r="B662" s="193"/>
      <c r="C662" s="127" t="s">
        <v>1254</v>
      </c>
      <c r="D662" s="78">
        <v>2222.75</v>
      </c>
      <c r="E662" s="188">
        <v>14442.09585</v>
      </c>
      <c r="F662" s="77">
        <v>1.1320120734307827E-5</v>
      </c>
      <c r="G662" s="91"/>
    </row>
    <row r="663" spans="1:7" x14ac:dyDescent="0.3">
      <c r="A663" t="s">
        <v>1271</v>
      </c>
      <c r="B663" s="193" t="s">
        <v>114</v>
      </c>
      <c r="C663" s="127" t="s">
        <v>1272</v>
      </c>
      <c r="D663" s="78">
        <v>4575</v>
      </c>
      <c r="E663" s="188">
        <v>14182.5</v>
      </c>
      <c r="F663" s="77">
        <v>1.1116642209123739E-5</v>
      </c>
      <c r="G663" s="91"/>
    </row>
    <row r="664" spans="1:7" x14ac:dyDescent="0.3">
      <c r="A664" t="s">
        <v>1128</v>
      </c>
      <c r="B664" s="193" t="s">
        <v>114</v>
      </c>
      <c r="C664" s="127" t="s">
        <v>1129</v>
      </c>
      <c r="D664" s="78">
        <v>154696</v>
      </c>
      <c r="E664" s="188">
        <v>13767.944</v>
      </c>
      <c r="F664" s="77">
        <v>1.0791701562013179E-5</v>
      </c>
      <c r="G664" s="91"/>
    </row>
    <row r="665" spans="1:7" x14ac:dyDescent="0.3">
      <c r="A665" t="s">
        <v>1293</v>
      </c>
      <c r="B665" s="193"/>
      <c r="C665" s="127" t="s">
        <v>1294</v>
      </c>
      <c r="D665" s="78">
        <v>11649.01</v>
      </c>
      <c r="E665" s="188">
        <v>13678.267542</v>
      </c>
      <c r="F665" s="77">
        <v>1.0721410633180638E-5</v>
      </c>
      <c r="G665" s="91"/>
    </row>
    <row r="666" spans="1:7" x14ac:dyDescent="0.3">
      <c r="A666" t="s">
        <v>1439</v>
      </c>
      <c r="B666" s="193" t="s">
        <v>114</v>
      </c>
      <c r="C666" s="127" t="s">
        <v>1440</v>
      </c>
      <c r="D666" s="78">
        <v>14</v>
      </c>
      <c r="E666" s="188">
        <v>13573.994112</v>
      </c>
      <c r="F666" s="77">
        <v>1.0639678187333426E-5</v>
      </c>
      <c r="G666" s="91"/>
    </row>
    <row r="667" spans="1:7" x14ac:dyDescent="0.3">
      <c r="A667" t="s">
        <v>2076</v>
      </c>
      <c r="B667" s="193" t="s">
        <v>179</v>
      </c>
      <c r="C667" s="127" t="s">
        <v>2268</v>
      </c>
      <c r="D667" s="78">
        <v>22</v>
      </c>
      <c r="E667" s="188">
        <v>13555.73604</v>
      </c>
      <c r="F667" s="77">
        <v>1.062536699721515E-5</v>
      </c>
      <c r="G667" s="91"/>
    </row>
    <row r="668" spans="1:7" x14ac:dyDescent="0.3">
      <c r="A668" t="s">
        <v>1334</v>
      </c>
      <c r="B668" s="193" t="s">
        <v>114</v>
      </c>
      <c r="C668" s="127" t="s">
        <v>1335</v>
      </c>
      <c r="D668" s="78">
        <v>634</v>
      </c>
      <c r="E668" s="188">
        <v>13161.84</v>
      </c>
      <c r="F668" s="77">
        <v>1.0316620207560952E-5</v>
      </c>
      <c r="G668" s="91"/>
    </row>
    <row r="669" spans="1:7" x14ac:dyDescent="0.3">
      <c r="A669" t="s">
        <v>2077</v>
      </c>
      <c r="B669" s="193" t="s">
        <v>114</v>
      </c>
      <c r="C669" s="127" t="s">
        <v>2269</v>
      </c>
      <c r="D669" s="78">
        <v>15000</v>
      </c>
      <c r="E669" s="188">
        <v>13125</v>
      </c>
      <c r="F669" s="77">
        <v>1.028774397988712E-5</v>
      </c>
      <c r="G669" s="91"/>
    </row>
    <row r="670" spans="1:7" x14ac:dyDescent="0.3">
      <c r="A670" t="s">
        <v>1340</v>
      </c>
      <c r="B670" s="193" t="s">
        <v>224</v>
      </c>
      <c r="C670" s="127" t="s">
        <v>1341</v>
      </c>
      <c r="D670" s="78">
        <v>64</v>
      </c>
      <c r="E670" s="188">
        <v>13093.957632</v>
      </c>
      <c r="F670" s="77">
        <v>1.0263412099162285E-5</v>
      </c>
      <c r="G670" s="91"/>
    </row>
    <row r="671" spans="1:7" x14ac:dyDescent="0.3">
      <c r="A671" t="s">
        <v>1259</v>
      </c>
      <c r="B671" s="193" t="s">
        <v>114</v>
      </c>
      <c r="C671" s="127" t="s">
        <v>1260</v>
      </c>
      <c r="D671" s="78">
        <v>395618</v>
      </c>
      <c r="E671" s="188">
        <v>13055.393999999998</v>
      </c>
      <c r="F671" s="77">
        <v>1.0233184840270811E-5</v>
      </c>
      <c r="G671" s="91"/>
    </row>
    <row r="672" spans="1:7" x14ac:dyDescent="0.3">
      <c r="A672" t="s">
        <v>1090</v>
      </c>
      <c r="B672" s="193" t="s">
        <v>712</v>
      </c>
      <c r="C672" s="127" t="s">
        <v>1091</v>
      </c>
      <c r="D672" s="78">
        <v>50</v>
      </c>
      <c r="E672" s="188">
        <v>12933.956399999999</v>
      </c>
      <c r="F672" s="77">
        <v>1.0137998635445521E-5</v>
      </c>
      <c r="G672" s="91"/>
    </row>
    <row r="673" spans="1:7" x14ac:dyDescent="0.3">
      <c r="A673" t="s">
        <v>1504</v>
      </c>
      <c r="B673" s="193" t="s">
        <v>224</v>
      </c>
      <c r="C673" s="127" t="s">
        <v>1505</v>
      </c>
      <c r="D673" s="78">
        <v>17</v>
      </c>
      <c r="E673" s="188">
        <v>12698.055887999999</v>
      </c>
      <c r="F673" s="77">
        <v>9.9530931823270221E-6</v>
      </c>
      <c r="G673" s="91"/>
    </row>
    <row r="674" spans="1:7" x14ac:dyDescent="0.3">
      <c r="A674" t="s">
        <v>2078</v>
      </c>
      <c r="B674" s="193" t="s">
        <v>616</v>
      </c>
      <c r="C674" s="127" t="s">
        <v>2270</v>
      </c>
      <c r="D674" s="78">
        <v>129</v>
      </c>
      <c r="E674" s="188">
        <v>12644.9154</v>
      </c>
      <c r="F674" s="77">
        <v>9.9114401739071948E-6</v>
      </c>
      <c r="G674" s="91"/>
    </row>
    <row r="675" spans="1:7" x14ac:dyDescent="0.3">
      <c r="A675" t="s">
        <v>1469</v>
      </c>
      <c r="B675" s="193" t="s">
        <v>114</v>
      </c>
      <c r="C675" s="127" t="s">
        <v>1470</v>
      </c>
      <c r="D675" s="78">
        <v>3489</v>
      </c>
      <c r="E675" s="188">
        <v>12560.400000000001</v>
      </c>
      <c r="F675" s="77">
        <v>9.8451946274266051E-6</v>
      </c>
      <c r="G675" s="91"/>
    </row>
    <row r="676" spans="1:7" x14ac:dyDescent="0.3">
      <c r="A676" t="s">
        <v>1565</v>
      </c>
      <c r="B676" s="193" t="s">
        <v>224</v>
      </c>
      <c r="C676" s="127" t="s">
        <v>1566</v>
      </c>
      <c r="D676" s="78">
        <v>20</v>
      </c>
      <c r="E676" s="188">
        <v>12316.978800000001</v>
      </c>
      <c r="F676" s="77">
        <v>9.654394247626459E-6</v>
      </c>
      <c r="G676" s="91"/>
    </row>
    <row r="677" spans="1:7" x14ac:dyDescent="0.3">
      <c r="A677" t="s">
        <v>1524</v>
      </c>
      <c r="B677" s="193" t="s">
        <v>179</v>
      </c>
      <c r="C677" s="127" t="s">
        <v>1525</v>
      </c>
      <c r="D677" s="78">
        <v>13</v>
      </c>
      <c r="E677" s="188">
        <v>12077.153088000001</v>
      </c>
      <c r="F677" s="77">
        <v>9.4664121123997822E-6</v>
      </c>
      <c r="G677" s="91"/>
    </row>
    <row r="678" spans="1:7" x14ac:dyDescent="0.3">
      <c r="A678" t="s">
        <v>622</v>
      </c>
      <c r="B678" s="193" t="s">
        <v>623</v>
      </c>
      <c r="C678" s="127" t="s">
        <v>2271</v>
      </c>
      <c r="D678" s="78">
        <v>215</v>
      </c>
      <c r="E678" s="188">
        <v>11847.837299999999</v>
      </c>
      <c r="F678" s="77">
        <v>9.2866679510672043E-6</v>
      </c>
      <c r="G678" s="91"/>
    </row>
    <row r="679" spans="1:7" x14ac:dyDescent="0.3">
      <c r="A679" t="s">
        <v>1496</v>
      </c>
      <c r="B679" s="193" t="s">
        <v>114</v>
      </c>
      <c r="C679" s="127" t="s">
        <v>1497</v>
      </c>
      <c r="D679" s="78">
        <v>66</v>
      </c>
      <c r="E679" s="188">
        <v>11732.656319999998</v>
      </c>
      <c r="F679" s="77">
        <v>9.196385860888727E-6</v>
      </c>
      <c r="G679" s="91"/>
    </row>
    <row r="680" spans="1:7" x14ac:dyDescent="0.3">
      <c r="A680" t="s">
        <v>935</v>
      </c>
      <c r="B680" s="193" t="s">
        <v>114</v>
      </c>
      <c r="C680" s="127" t="s">
        <v>936</v>
      </c>
      <c r="D680" s="78">
        <v>2305</v>
      </c>
      <c r="E680" s="188">
        <v>11571.1</v>
      </c>
      <c r="F680" s="77">
        <v>9.0697534754797602E-6</v>
      </c>
      <c r="G680" s="91"/>
    </row>
    <row r="681" spans="1:7" x14ac:dyDescent="0.3">
      <c r="A681" t="s">
        <v>1342</v>
      </c>
      <c r="B681" s="193" t="s">
        <v>712</v>
      </c>
      <c r="C681" s="127" t="s">
        <v>1343</v>
      </c>
      <c r="D681" s="78">
        <v>131</v>
      </c>
      <c r="E681" s="188">
        <v>11545.889360000001</v>
      </c>
      <c r="F681" s="77">
        <v>9.0499926671072568E-6</v>
      </c>
      <c r="G681" s="91"/>
    </row>
    <row r="682" spans="1:7" x14ac:dyDescent="0.3">
      <c r="A682" t="s">
        <v>1608</v>
      </c>
      <c r="B682" s="193" t="s">
        <v>577</v>
      </c>
      <c r="C682" s="127" t="s">
        <v>1609</v>
      </c>
      <c r="D682" s="78">
        <v>33</v>
      </c>
      <c r="E682" s="188">
        <v>11332.6422</v>
      </c>
      <c r="F682" s="77">
        <v>8.8828435481344545E-6</v>
      </c>
      <c r="G682" s="91"/>
    </row>
    <row r="683" spans="1:7" x14ac:dyDescent="0.3">
      <c r="A683" t="s">
        <v>1265</v>
      </c>
      <c r="B683" s="193" t="s">
        <v>114</v>
      </c>
      <c r="C683" s="127" t="s">
        <v>1266</v>
      </c>
      <c r="D683" s="78">
        <v>118621</v>
      </c>
      <c r="E683" s="188">
        <v>11268.994999999999</v>
      </c>
      <c r="F683" s="77">
        <v>8.8329550834764219E-6</v>
      </c>
      <c r="G683" s="91"/>
    </row>
    <row r="684" spans="1:7" x14ac:dyDescent="0.3">
      <c r="A684" t="s">
        <v>1329</v>
      </c>
      <c r="B684" s="193" t="s">
        <v>185</v>
      </c>
      <c r="C684" s="127" t="s">
        <v>1620</v>
      </c>
      <c r="D684" s="78">
        <v>173</v>
      </c>
      <c r="E684" s="188">
        <v>11196.818808</v>
      </c>
      <c r="F684" s="77">
        <v>8.7763813551153419E-6</v>
      </c>
      <c r="G684" s="91"/>
    </row>
    <row r="685" spans="1:7" x14ac:dyDescent="0.3">
      <c r="A685" t="s">
        <v>1373</v>
      </c>
      <c r="B685" s="193" t="s">
        <v>114</v>
      </c>
      <c r="C685" s="127" t="s">
        <v>1374</v>
      </c>
      <c r="D685" s="78">
        <v>7438</v>
      </c>
      <c r="E685" s="188">
        <v>11157</v>
      </c>
      <c r="F685" s="77">
        <v>8.7451702539886163E-6</v>
      </c>
      <c r="G685" s="91"/>
    </row>
    <row r="686" spans="1:7" x14ac:dyDescent="0.3">
      <c r="A686" t="s">
        <v>2079</v>
      </c>
      <c r="B686" s="193" t="s">
        <v>114</v>
      </c>
      <c r="C686" s="127" t="s">
        <v>2272</v>
      </c>
      <c r="D686" s="78">
        <v>91</v>
      </c>
      <c r="E686" s="188">
        <v>11051.04</v>
      </c>
      <c r="F686" s="77">
        <v>8.6621158271612772E-6</v>
      </c>
      <c r="G686" s="91"/>
    </row>
    <row r="687" spans="1:7" x14ac:dyDescent="0.3">
      <c r="A687" t="s">
        <v>1446</v>
      </c>
      <c r="B687" s="193" t="s">
        <v>114</v>
      </c>
      <c r="C687" s="127" t="s">
        <v>1447</v>
      </c>
      <c r="D687" s="78">
        <v>20000</v>
      </c>
      <c r="E687" s="188">
        <v>11000</v>
      </c>
      <c r="F687" s="77">
        <v>8.6221092402863467E-6</v>
      </c>
      <c r="G687" s="91"/>
    </row>
    <row r="688" spans="1:7" x14ac:dyDescent="0.3">
      <c r="A688" t="s">
        <v>1529</v>
      </c>
      <c r="B688" s="193" t="s">
        <v>224</v>
      </c>
      <c r="C688" s="127" t="s">
        <v>1530</v>
      </c>
      <c r="D688" s="78">
        <v>13</v>
      </c>
      <c r="E688" s="188">
        <v>10990.910112</v>
      </c>
      <c r="F688" s="77">
        <v>8.6149843305301683E-6</v>
      </c>
      <c r="G688" s="91"/>
    </row>
    <row r="689" spans="1:7" x14ac:dyDescent="0.3">
      <c r="A689" t="s">
        <v>1444</v>
      </c>
      <c r="B689" s="193" t="s">
        <v>224</v>
      </c>
      <c r="C689" s="127" t="s">
        <v>1445</v>
      </c>
      <c r="D689" s="78">
        <v>37</v>
      </c>
      <c r="E689" s="188">
        <v>10871.109564000002</v>
      </c>
      <c r="F689" s="77">
        <v>8.5210812930845181E-6</v>
      </c>
      <c r="G689" s="91"/>
    </row>
    <row r="690" spans="1:7" x14ac:dyDescent="0.3">
      <c r="A690" t="s">
        <v>1237</v>
      </c>
      <c r="B690" s="193"/>
      <c r="C690" s="127" t="s">
        <v>1238</v>
      </c>
      <c r="D690" s="78">
        <v>6216.1668</v>
      </c>
      <c r="E690" s="188">
        <v>10702.374379999999</v>
      </c>
      <c r="F690" s="77">
        <v>8.3888219122547154E-6</v>
      </c>
      <c r="G690" s="91"/>
    </row>
    <row r="691" spans="1:7" x14ac:dyDescent="0.3">
      <c r="A691" t="s">
        <v>1465</v>
      </c>
      <c r="B691" s="193" t="s">
        <v>179</v>
      </c>
      <c r="C691" s="127" t="s">
        <v>1466</v>
      </c>
      <c r="D691" s="78">
        <v>6</v>
      </c>
      <c r="E691" s="188">
        <v>10660.564152000001</v>
      </c>
      <c r="F691" s="77">
        <v>8.3560498801476902E-6</v>
      </c>
      <c r="G691" s="91"/>
    </row>
    <row r="692" spans="1:7" x14ac:dyDescent="0.3">
      <c r="A692" t="s">
        <v>1702</v>
      </c>
      <c r="B692" s="193" t="s">
        <v>224</v>
      </c>
      <c r="C692" s="127" t="s">
        <v>1703</v>
      </c>
      <c r="D692" s="78">
        <v>30</v>
      </c>
      <c r="E692" s="188">
        <v>10463.41548</v>
      </c>
      <c r="F692" s="77">
        <v>8.201519208642109E-6</v>
      </c>
      <c r="G692" s="91"/>
    </row>
    <row r="693" spans="1:7" x14ac:dyDescent="0.3">
      <c r="A693" t="s">
        <v>1138</v>
      </c>
      <c r="B693" s="193" t="s">
        <v>114</v>
      </c>
      <c r="C693" s="127" t="s">
        <v>1139</v>
      </c>
      <c r="D693" s="78">
        <v>108</v>
      </c>
      <c r="E693" s="188">
        <v>10379.879999999999</v>
      </c>
      <c r="F693" s="77">
        <v>8.1360417510057675E-6</v>
      </c>
      <c r="G693" s="91"/>
    </row>
    <row r="694" spans="1:7" x14ac:dyDescent="0.3">
      <c r="A694" t="s">
        <v>1317</v>
      </c>
      <c r="B694" s="193" t="s">
        <v>114</v>
      </c>
      <c r="C694" s="127" t="s">
        <v>1318</v>
      </c>
      <c r="D694" s="78">
        <v>146</v>
      </c>
      <c r="E694" s="188">
        <v>10248.105</v>
      </c>
      <c r="F694" s="77">
        <v>8.0327528014477016E-6</v>
      </c>
      <c r="G694" s="91"/>
    </row>
    <row r="695" spans="1:7" x14ac:dyDescent="0.3">
      <c r="A695" t="s">
        <v>1403</v>
      </c>
      <c r="B695" s="193" t="s">
        <v>114</v>
      </c>
      <c r="C695" s="127" t="s">
        <v>1404</v>
      </c>
      <c r="D695" s="78">
        <v>58</v>
      </c>
      <c r="E695" s="188">
        <v>10209.085991999998</v>
      </c>
      <c r="F695" s="77">
        <v>8.0021686060455552E-6</v>
      </c>
      <c r="G695" s="91"/>
    </row>
    <row r="696" spans="1:7" x14ac:dyDescent="0.3">
      <c r="A696" t="s">
        <v>1385</v>
      </c>
      <c r="B696" s="193"/>
      <c r="C696" s="127" t="s">
        <v>1386</v>
      </c>
      <c r="D696" s="78">
        <v>6104.9926999999998</v>
      </c>
      <c r="E696" s="188">
        <v>10172.138837</v>
      </c>
      <c r="F696" s="77">
        <v>7.9732083872703028E-6</v>
      </c>
      <c r="G696" s="91"/>
    </row>
    <row r="697" spans="1:7" x14ac:dyDescent="0.3">
      <c r="A697" t="s">
        <v>622</v>
      </c>
      <c r="B697" s="193" t="s">
        <v>179</v>
      </c>
      <c r="C697" s="127" t="s">
        <v>2273</v>
      </c>
      <c r="D697" s="78">
        <v>184</v>
      </c>
      <c r="E697" s="188">
        <v>10170.295450000001</v>
      </c>
      <c r="F697" s="77">
        <v>7.9717634887170186E-6</v>
      </c>
      <c r="G697" s="91"/>
    </row>
    <row r="698" spans="1:7" x14ac:dyDescent="0.3">
      <c r="A698" t="s">
        <v>2080</v>
      </c>
      <c r="B698" s="193" t="s">
        <v>114</v>
      </c>
      <c r="C698" s="127" t="s">
        <v>2274</v>
      </c>
      <c r="D698" s="78">
        <v>1638</v>
      </c>
      <c r="E698" s="188">
        <v>10155.6</v>
      </c>
      <c r="F698" s="77">
        <v>7.9602447818774577E-6</v>
      </c>
      <c r="G698" s="91"/>
    </row>
    <row r="699" spans="1:7" x14ac:dyDescent="0.3">
      <c r="A699" t="s">
        <v>1492</v>
      </c>
      <c r="B699" s="193" t="s">
        <v>179</v>
      </c>
      <c r="C699" s="127" t="s">
        <v>1493</v>
      </c>
      <c r="D699" s="78">
        <v>13</v>
      </c>
      <c r="E699" s="188">
        <v>10152.033528</v>
      </c>
      <c r="F699" s="77">
        <v>7.9574492808605095E-6</v>
      </c>
      <c r="G699" s="91"/>
    </row>
    <row r="700" spans="1:7" x14ac:dyDescent="0.3">
      <c r="A700" t="s">
        <v>1490</v>
      </c>
      <c r="B700" s="193" t="s">
        <v>179</v>
      </c>
      <c r="C700" s="127" t="s">
        <v>1491</v>
      </c>
      <c r="D700" s="78">
        <v>68</v>
      </c>
      <c r="E700" s="188">
        <v>10087.312032</v>
      </c>
      <c r="F700" s="77">
        <v>7.9067187527962587E-6</v>
      </c>
      <c r="G700" s="91"/>
    </row>
    <row r="701" spans="1:7" x14ac:dyDescent="0.3">
      <c r="A701" t="s">
        <v>878</v>
      </c>
      <c r="B701" s="193" t="s">
        <v>673</v>
      </c>
      <c r="C701" s="127" t="s">
        <v>674</v>
      </c>
      <c r="D701" s="78">
        <v>9</v>
      </c>
      <c r="E701" s="188">
        <v>10052.127539999999</v>
      </c>
      <c r="F701" s="77">
        <v>7.8791401588337158E-6</v>
      </c>
      <c r="G701" s="91"/>
    </row>
    <row r="702" spans="1:7" x14ac:dyDescent="0.3">
      <c r="A702" t="s">
        <v>1561</v>
      </c>
      <c r="B702" s="193" t="s">
        <v>224</v>
      </c>
      <c r="C702" s="127" t="s">
        <v>1562</v>
      </c>
      <c r="D702" s="78">
        <v>41</v>
      </c>
      <c r="E702" s="188">
        <v>9825.618348</v>
      </c>
      <c r="F702" s="77">
        <v>7.7015958863470792E-6</v>
      </c>
      <c r="G702" s="91"/>
    </row>
    <row r="703" spans="1:7" x14ac:dyDescent="0.3">
      <c r="A703" t="s">
        <v>2081</v>
      </c>
      <c r="B703" s="193" t="s">
        <v>114</v>
      </c>
      <c r="C703" s="127" t="s">
        <v>2275</v>
      </c>
      <c r="D703" s="78">
        <v>7000</v>
      </c>
      <c r="E703" s="188">
        <v>9660</v>
      </c>
      <c r="F703" s="77">
        <v>7.5717795691969199E-6</v>
      </c>
      <c r="G703" s="91"/>
    </row>
    <row r="704" spans="1:7" x14ac:dyDescent="0.3">
      <c r="A704" t="s">
        <v>1325</v>
      </c>
      <c r="B704" s="193" t="s">
        <v>114</v>
      </c>
      <c r="C704" s="127" t="s">
        <v>1326</v>
      </c>
      <c r="D704" s="78">
        <v>10612</v>
      </c>
      <c r="E704" s="188">
        <v>9444.68</v>
      </c>
      <c r="F704" s="77">
        <v>7.4030056999588783E-6</v>
      </c>
      <c r="G704" s="91"/>
    </row>
    <row r="705" spans="1:7" x14ac:dyDescent="0.3">
      <c r="A705" t="s">
        <v>1277</v>
      </c>
      <c r="B705" s="193" t="s">
        <v>114</v>
      </c>
      <c r="C705" s="127" t="s">
        <v>1278</v>
      </c>
      <c r="D705" s="78">
        <v>2500</v>
      </c>
      <c r="E705" s="188">
        <v>9375</v>
      </c>
      <c r="F705" s="77">
        <v>7.3483885570622278E-6</v>
      </c>
      <c r="G705" s="91"/>
    </row>
    <row r="706" spans="1:7" x14ac:dyDescent="0.3">
      <c r="A706" t="s">
        <v>2082</v>
      </c>
      <c r="B706" s="193" t="s">
        <v>179</v>
      </c>
      <c r="C706" s="127" t="s">
        <v>2276</v>
      </c>
      <c r="D706" s="78">
        <v>20</v>
      </c>
      <c r="E706" s="188">
        <v>9331.8321599999999</v>
      </c>
      <c r="F706" s="77">
        <v>7.3145523905033914E-6</v>
      </c>
      <c r="G706" s="91"/>
    </row>
    <row r="707" spans="1:7" x14ac:dyDescent="0.3">
      <c r="A707" t="s">
        <v>1346</v>
      </c>
      <c r="B707" s="193" t="s">
        <v>114</v>
      </c>
      <c r="C707" s="127" t="s">
        <v>1347</v>
      </c>
      <c r="D707" s="78">
        <v>1058</v>
      </c>
      <c r="E707" s="188">
        <v>9331.56</v>
      </c>
      <c r="F707" s="77">
        <v>7.3143390638442237E-6</v>
      </c>
      <c r="G707" s="91"/>
    </row>
    <row r="708" spans="1:7" x14ac:dyDescent="0.3">
      <c r="A708" t="s">
        <v>1448</v>
      </c>
      <c r="B708" s="193" t="s">
        <v>114</v>
      </c>
      <c r="C708" s="127" t="s">
        <v>1449</v>
      </c>
      <c r="D708" s="78">
        <v>4575085</v>
      </c>
      <c r="E708" s="188">
        <v>9150.17</v>
      </c>
      <c r="F708" s="77">
        <v>7.1721604824719025E-6</v>
      </c>
      <c r="G708" s="91"/>
    </row>
    <row r="709" spans="1:7" x14ac:dyDescent="0.3">
      <c r="A709" t="s">
        <v>2083</v>
      </c>
      <c r="B709" s="193" t="s">
        <v>179</v>
      </c>
      <c r="C709" s="127" t="s">
        <v>2277</v>
      </c>
      <c r="D709" s="78">
        <v>25</v>
      </c>
      <c r="E709" s="188">
        <v>9107.3765999999996</v>
      </c>
      <c r="F709" s="77">
        <v>7.1386178125116049E-6</v>
      </c>
      <c r="G709" s="91"/>
    </row>
    <row r="710" spans="1:7" x14ac:dyDescent="0.3">
      <c r="A710" t="s">
        <v>1363</v>
      </c>
      <c r="B710" s="193" t="s">
        <v>114</v>
      </c>
      <c r="C710" s="127" t="s">
        <v>1364</v>
      </c>
      <c r="D710" s="78">
        <v>1800</v>
      </c>
      <c r="E710" s="188">
        <v>9090</v>
      </c>
      <c r="F710" s="77">
        <v>7.1249975449275366E-6</v>
      </c>
      <c r="G710" s="91"/>
    </row>
    <row r="711" spans="1:7" x14ac:dyDescent="0.3">
      <c r="A711" t="s">
        <v>960</v>
      </c>
      <c r="B711" s="193" t="s">
        <v>114</v>
      </c>
      <c r="C711" s="127" t="s">
        <v>961</v>
      </c>
      <c r="D711" s="78">
        <v>1200</v>
      </c>
      <c r="E711" s="188">
        <v>9072</v>
      </c>
      <c r="F711" s="77">
        <v>7.1108886388979765E-6</v>
      </c>
      <c r="G711" s="91"/>
    </row>
    <row r="712" spans="1:7" x14ac:dyDescent="0.3">
      <c r="A712" t="s">
        <v>1399</v>
      </c>
      <c r="B712" s="193" t="s">
        <v>224</v>
      </c>
      <c r="C712" s="127" t="s">
        <v>1400</v>
      </c>
      <c r="D712" s="78">
        <v>24</v>
      </c>
      <c r="E712" s="188">
        <v>9059.9826240000002</v>
      </c>
      <c r="F712" s="77">
        <v>7.1014690817476502E-6</v>
      </c>
      <c r="G712" s="91"/>
    </row>
    <row r="713" spans="1:7" x14ac:dyDescent="0.3">
      <c r="A713" t="s">
        <v>670</v>
      </c>
      <c r="B713" s="193" t="s">
        <v>114</v>
      </c>
      <c r="C713" s="127" t="s">
        <v>671</v>
      </c>
      <c r="D713" s="78">
        <v>6600</v>
      </c>
      <c r="E713" s="188">
        <v>9042</v>
      </c>
      <c r="F713" s="77">
        <v>7.0873737955153781E-6</v>
      </c>
      <c r="G713" s="91"/>
    </row>
    <row r="714" spans="1:7" x14ac:dyDescent="0.3">
      <c r="A714" t="s">
        <v>1508</v>
      </c>
      <c r="B714" s="193" t="s">
        <v>114</v>
      </c>
      <c r="C714" s="127" t="s">
        <v>1509</v>
      </c>
      <c r="D714" s="78">
        <v>33806</v>
      </c>
      <c r="E714" s="188">
        <v>8958.59</v>
      </c>
      <c r="F714" s="77">
        <v>7.021994692630625E-6</v>
      </c>
      <c r="G714" s="91"/>
    </row>
    <row r="715" spans="1:7" x14ac:dyDescent="0.3">
      <c r="A715" t="s">
        <v>1437</v>
      </c>
      <c r="B715" s="193" t="s">
        <v>114</v>
      </c>
      <c r="C715" s="127" t="s">
        <v>1438</v>
      </c>
      <c r="D715" s="78">
        <v>4</v>
      </c>
      <c r="E715" s="188">
        <v>8899.5105359999998</v>
      </c>
      <c r="F715" s="77">
        <v>6.9756865478610272E-6</v>
      </c>
      <c r="G715" s="91"/>
    </row>
    <row r="716" spans="1:7" x14ac:dyDescent="0.3">
      <c r="A716" t="s">
        <v>1359</v>
      </c>
      <c r="B716" s="193" t="s">
        <v>114</v>
      </c>
      <c r="C716" s="127" t="s">
        <v>1360</v>
      </c>
      <c r="D716" s="78">
        <v>28508</v>
      </c>
      <c r="E716" s="188">
        <v>8837.48</v>
      </c>
      <c r="F716" s="77">
        <v>6.9270652698950718E-6</v>
      </c>
      <c r="G716" s="91"/>
    </row>
    <row r="717" spans="1:7" x14ac:dyDescent="0.3">
      <c r="A717" t="s">
        <v>1567</v>
      </c>
      <c r="B717" s="193" t="s">
        <v>224</v>
      </c>
      <c r="C717" s="127" t="s">
        <v>1568</v>
      </c>
      <c r="D717" s="78">
        <v>55</v>
      </c>
      <c r="E717" s="188">
        <v>8795.9625599999999</v>
      </c>
      <c r="F717" s="77">
        <v>6.8945227332535229E-6</v>
      </c>
      <c r="G717" s="91"/>
    </row>
    <row r="718" spans="1:7" x14ac:dyDescent="0.3">
      <c r="A718" t="s">
        <v>2084</v>
      </c>
      <c r="B718" s="193" t="s">
        <v>179</v>
      </c>
      <c r="C718" s="127" t="s">
        <v>2278</v>
      </c>
      <c r="D718" s="78">
        <v>32</v>
      </c>
      <c r="E718" s="188">
        <v>8614.9862400000002</v>
      </c>
      <c r="F718" s="77">
        <v>6.7526684058948854E-6</v>
      </c>
      <c r="G718" s="91"/>
    </row>
    <row r="719" spans="1:7" x14ac:dyDescent="0.3">
      <c r="A719" t="s">
        <v>1357</v>
      </c>
      <c r="B719" s="193" t="s">
        <v>114</v>
      </c>
      <c r="C719" s="127" t="s">
        <v>1358</v>
      </c>
      <c r="D719" s="78">
        <v>5701</v>
      </c>
      <c r="E719" s="188">
        <v>8608.51</v>
      </c>
      <c r="F719" s="77">
        <v>6.7475921469179479E-6</v>
      </c>
      <c r="G719" s="91"/>
    </row>
    <row r="720" spans="1:7" x14ac:dyDescent="0.3">
      <c r="A720" t="s">
        <v>1053</v>
      </c>
      <c r="B720" s="193" t="s">
        <v>114</v>
      </c>
      <c r="C720" s="127" t="s">
        <v>1054</v>
      </c>
      <c r="D720" s="78">
        <v>48</v>
      </c>
      <c r="E720" s="188">
        <v>8582.8982400000004</v>
      </c>
      <c r="F720" s="77">
        <v>6.7275169294128577E-6</v>
      </c>
      <c r="G720" s="91"/>
    </row>
    <row r="721" spans="1:7" x14ac:dyDescent="0.3">
      <c r="A721" t="s">
        <v>1371</v>
      </c>
      <c r="B721" s="193" t="s">
        <v>179</v>
      </c>
      <c r="C721" s="127" t="s">
        <v>1372</v>
      </c>
      <c r="D721" s="78">
        <v>61</v>
      </c>
      <c r="E721" s="188">
        <v>8561.5276319999994</v>
      </c>
      <c r="F721" s="77">
        <v>6.7107660460758264E-6</v>
      </c>
      <c r="G721" s="91"/>
    </row>
    <row r="722" spans="1:7" x14ac:dyDescent="0.3">
      <c r="A722" t="s">
        <v>1377</v>
      </c>
      <c r="B722" s="193"/>
      <c r="C722" s="127" t="s">
        <v>1378</v>
      </c>
      <c r="D722" s="78">
        <v>5000</v>
      </c>
      <c r="E722" s="188">
        <v>8413.5</v>
      </c>
      <c r="F722" s="77">
        <v>6.5947378266499262E-6</v>
      </c>
      <c r="G722" s="91"/>
    </row>
    <row r="723" spans="1:7" x14ac:dyDescent="0.3">
      <c r="A723" t="s">
        <v>1391</v>
      </c>
      <c r="B723" s="193" t="s">
        <v>185</v>
      </c>
      <c r="C723" s="127" t="s">
        <v>1392</v>
      </c>
      <c r="D723" s="78">
        <v>43</v>
      </c>
      <c r="E723" s="188">
        <v>8044.6752960000003</v>
      </c>
      <c r="F723" s="77">
        <v>6.3056426549768104E-6</v>
      </c>
      <c r="G723" s="91"/>
    </row>
    <row r="724" spans="1:7" x14ac:dyDescent="0.3">
      <c r="A724" t="s">
        <v>1643</v>
      </c>
      <c r="B724" s="193" t="s">
        <v>565</v>
      </c>
      <c r="C724" s="127" t="s">
        <v>2279</v>
      </c>
      <c r="D724" s="78">
        <v>183</v>
      </c>
      <c r="E724" s="188">
        <v>8043.8015999999989</v>
      </c>
      <c r="F724" s="77">
        <v>6.3049578274900088E-6</v>
      </c>
      <c r="G724" s="91"/>
    </row>
    <row r="725" spans="1:7" x14ac:dyDescent="0.3">
      <c r="A725" t="s">
        <v>1298</v>
      </c>
      <c r="B725" s="193" t="s">
        <v>114</v>
      </c>
      <c r="C725" s="127" t="s">
        <v>1299</v>
      </c>
      <c r="D725" s="78">
        <v>2009740</v>
      </c>
      <c r="E725" s="188">
        <v>8038.96</v>
      </c>
      <c r="F725" s="77">
        <v>6.301162845299303E-6</v>
      </c>
      <c r="G725" s="91"/>
    </row>
    <row r="726" spans="1:7" x14ac:dyDescent="0.3">
      <c r="A726" t="s">
        <v>2085</v>
      </c>
      <c r="B726" s="193" t="s">
        <v>179</v>
      </c>
      <c r="C726" s="127" t="s">
        <v>1615</v>
      </c>
      <c r="D726" s="78">
        <v>43</v>
      </c>
      <c r="E726" s="188">
        <v>7948.9356239999997</v>
      </c>
      <c r="F726" s="77">
        <v>6.2305992085574296E-6</v>
      </c>
      <c r="G726" s="91"/>
    </row>
    <row r="727" spans="1:7" x14ac:dyDescent="0.3">
      <c r="A727" t="s">
        <v>2086</v>
      </c>
      <c r="B727" s="193" t="s">
        <v>565</v>
      </c>
      <c r="C727" s="127" t="s">
        <v>2280</v>
      </c>
      <c r="D727" s="78">
        <v>100</v>
      </c>
      <c r="E727" s="188">
        <v>7910.32</v>
      </c>
      <c r="F727" s="77">
        <v>6.200331196874718E-6</v>
      </c>
      <c r="G727" s="91"/>
    </row>
    <row r="728" spans="1:7" x14ac:dyDescent="0.3">
      <c r="A728" t="s">
        <v>1212</v>
      </c>
      <c r="B728" s="193" t="s">
        <v>179</v>
      </c>
      <c r="C728" s="127" t="s">
        <v>1213</v>
      </c>
      <c r="D728" s="78">
        <v>13</v>
      </c>
      <c r="E728" s="188">
        <v>7735.1011920000001</v>
      </c>
      <c r="F728" s="77">
        <v>6.0629897692811945E-6</v>
      </c>
      <c r="G728" s="91"/>
    </row>
    <row r="729" spans="1:7" x14ac:dyDescent="0.3">
      <c r="A729" t="s">
        <v>2087</v>
      </c>
      <c r="B729" s="193" t="s">
        <v>114</v>
      </c>
      <c r="C729" s="127" t="s">
        <v>313</v>
      </c>
      <c r="D729" s="78">
        <v>13</v>
      </c>
      <c r="E729" s="188">
        <v>7689.4239240000006</v>
      </c>
      <c r="F729" s="77">
        <v>6.027186642509028E-6</v>
      </c>
      <c r="G729" s="91"/>
    </row>
    <row r="730" spans="1:7" x14ac:dyDescent="0.3">
      <c r="A730" t="s">
        <v>1512</v>
      </c>
      <c r="B730" s="193"/>
      <c r="C730" s="127" t="s">
        <v>1513</v>
      </c>
      <c r="D730" s="78">
        <v>258.70999999999998</v>
      </c>
      <c r="E730" s="188">
        <v>7651.2965080000004</v>
      </c>
      <c r="F730" s="77">
        <v>5.9973013019815881E-6</v>
      </c>
      <c r="G730" s="91"/>
    </row>
    <row r="731" spans="1:7" x14ac:dyDescent="0.3">
      <c r="A731" t="s">
        <v>1367</v>
      </c>
      <c r="B731" s="193" t="s">
        <v>114</v>
      </c>
      <c r="C731" s="127" t="s">
        <v>1597</v>
      </c>
      <c r="D731" s="78">
        <v>51590</v>
      </c>
      <c r="E731" s="188">
        <v>7480.5499999999993</v>
      </c>
      <c r="F731" s="77">
        <v>5.8634653888567299E-6</v>
      </c>
      <c r="G731" s="91"/>
    </row>
    <row r="732" spans="1:7" x14ac:dyDescent="0.3">
      <c r="A732" t="s">
        <v>1417</v>
      </c>
      <c r="B732" s="193" t="s">
        <v>114</v>
      </c>
      <c r="C732" s="127" t="s">
        <v>1418</v>
      </c>
      <c r="D732" s="78">
        <v>2500</v>
      </c>
      <c r="E732" s="188">
        <v>7450</v>
      </c>
      <c r="F732" s="77">
        <v>5.8395194400121168E-6</v>
      </c>
      <c r="G732" s="91"/>
    </row>
    <row r="733" spans="1:7" x14ac:dyDescent="0.3">
      <c r="A733" t="s">
        <v>1397</v>
      </c>
      <c r="B733" s="193" t="s">
        <v>114</v>
      </c>
      <c r="C733" s="127" t="s">
        <v>1398</v>
      </c>
      <c r="D733" s="78">
        <v>1215</v>
      </c>
      <c r="E733" s="188">
        <v>7435.8</v>
      </c>
      <c r="F733" s="77">
        <v>5.8283890808110207E-6</v>
      </c>
      <c r="G733" s="91"/>
    </row>
    <row r="734" spans="1:7" x14ac:dyDescent="0.3">
      <c r="A734" t="s">
        <v>2088</v>
      </c>
      <c r="B734" s="193" t="s">
        <v>179</v>
      </c>
      <c r="C734" s="127" t="s">
        <v>2281</v>
      </c>
      <c r="D734" s="78">
        <v>24</v>
      </c>
      <c r="E734" s="188">
        <v>7352.6443200000003</v>
      </c>
      <c r="F734" s="77">
        <v>5.7632093210919026E-6</v>
      </c>
      <c r="G734" s="91"/>
    </row>
    <row r="735" spans="1:7" x14ac:dyDescent="0.3">
      <c r="A735" t="s">
        <v>1409</v>
      </c>
      <c r="B735" s="193"/>
      <c r="C735" s="127" t="s">
        <v>1410</v>
      </c>
      <c r="D735" s="78">
        <v>209.72900000000001</v>
      </c>
      <c r="E735" s="188">
        <v>7305.5531760000003</v>
      </c>
      <c r="F735" s="77">
        <v>5.7262979585629891E-6</v>
      </c>
      <c r="G735" s="91"/>
    </row>
    <row r="736" spans="1:7" x14ac:dyDescent="0.3">
      <c r="A736" t="s">
        <v>1506</v>
      </c>
      <c r="B736" s="193" t="s">
        <v>114</v>
      </c>
      <c r="C736" s="127" t="s">
        <v>1507</v>
      </c>
      <c r="D736" s="78">
        <v>2773</v>
      </c>
      <c r="E736" s="188">
        <v>7265.26</v>
      </c>
      <c r="F736" s="77">
        <v>5.6947150344620717E-6</v>
      </c>
      <c r="G736" s="91"/>
    </row>
    <row r="737" spans="1:7" x14ac:dyDescent="0.3">
      <c r="A737" t="s">
        <v>1289</v>
      </c>
      <c r="B737" s="193" t="s">
        <v>114</v>
      </c>
      <c r="C737" s="127" t="s">
        <v>1290</v>
      </c>
      <c r="D737" s="78">
        <v>114537</v>
      </c>
      <c r="E737" s="188">
        <v>7101.2939999999999</v>
      </c>
      <c r="F737" s="77">
        <v>5.5661938741263635E-6</v>
      </c>
      <c r="G737" s="91"/>
    </row>
    <row r="738" spans="1:7" x14ac:dyDescent="0.3">
      <c r="A738" t="s">
        <v>1429</v>
      </c>
      <c r="B738" s="193" t="s">
        <v>114</v>
      </c>
      <c r="C738" s="127" t="s">
        <v>1430</v>
      </c>
      <c r="D738" s="78">
        <v>48957</v>
      </c>
      <c r="E738" s="188">
        <v>7098.7650000000003</v>
      </c>
      <c r="F738" s="77">
        <v>5.5642115728292106E-6</v>
      </c>
      <c r="G738" s="91"/>
    </row>
    <row r="739" spans="1:7" x14ac:dyDescent="0.3">
      <c r="A739" t="s">
        <v>2089</v>
      </c>
      <c r="B739" s="193" t="s">
        <v>367</v>
      </c>
      <c r="C739" s="127" t="s">
        <v>2282</v>
      </c>
      <c r="D739" s="78">
        <v>269</v>
      </c>
      <c r="E739" s="188">
        <v>6963.7594239999999</v>
      </c>
      <c r="F739" s="77">
        <v>5.4583904069819571E-6</v>
      </c>
      <c r="G739" s="91"/>
    </row>
    <row r="740" spans="1:7" x14ac:dyDescent="0.3">
      <c r="A740" t="s">
        <v>1480</v>
      </c>
      <c r="B740" s="193" t="s">
        <v>114</v>
      </c>
      <c r="C740" s="127" t="s">
        <v>1481</v>
      </c>
      <c r="D740" s="78">
        <v>100</v>
      </c>
      <c r="E740" s="188">
        <v>6955.0739999999996</v>
      </c>
      <c r="F740" s="77">
        <v>5.4515825274795751E-6</v>
      </c>
      <c r="G740" s="91"/>
    </row>
    <row r="741" spans="1:7" x14ac:dyDescent="0.3">
      <c r="A741" t="s">
        <v>1248</v>
      </c>
      <c r="B741" s="193" t="s">
        <v>577</v>
      </c>
      <c r="C741" s="127" t="s">
        <v>1249</v>
      </c>
      <c r="D741" s="78">
        <v>315</v>
      </c>
      <c r="E741" s="188">
        <v>6939.0619200000001</v>
      </c>
      <c r="F741" s="77">
        <v>5.43903180903192E-6</v>
      </c>
      <c r="G741" s="91"/>
    </row>
    <row r="742" spans="1:7" x14ac:dyDescent="0.3">
      <c r="A742" t="s">
        <v>2090</v>
      </c>
      <c r="B742" s="193" t="s">
        <v>179</v>
      </c>
      <c r="C742" s="127" t="s">
        <v>2283</v>
      </c>
      <c r="D742" s="78">
        <v>13</v>
      </c>
      <c r="E742" s="188">
        <v>6932.5161360000002</v>
      </c>
      <c r="F742" s="77">
        <v>5.4339010395127097E-6</v>
      </c>
      <c r="G742" s="91"/>
    </row>
    <row r="743" spans="1:7" x14ac:dyDescent="0.3">
      <c r="A743" t="s">
        <v>1461</v>
      </c>
      <c r="B743" s="193" t="s">
        <v>114</v>
      </c>
      <c r="C743" s="127" t="s">
        <v>1462</v>
      </c>
      <c r="D743" s="78">
        <v>202</v>
      </c>
      <c r="E743" s="188">
        <v>6912.44</v>
      </c>
      <c r="F743" s="77">
        <v>5.4181647997204506E-6</v>
      </c>
      <c r="G743" s="91"/>
    </row>
    <row r="744" spans="1:7" x14ac:dyDescent="0.3">
      <c r="A744" t="s">
        <v>2091</v>
      </c>
      <c r="B744" s="193" t="s">
        <v>561</v>
      </c>
      <c r="C744" s="127" t="s">
        <v>2284</v>
      </c>
      <c r="D744" s="78">
        <v>345</v>
      </c>
      <c r="E744" s="188">
        <v>6886.2069000000001</v>
      </c>
      <c r="F744" s="77">
        <v>5.3976025584557825E-6</v>
      </c>
      <c r="G744" s="91"/>
    </row>
    <row r="745" spans="1:7" x14ac:dyDescent="0.3">
      <c r="A745" t="s">
        <v>2092</v>
      </c>
      <c r="B745" s="193" t="s">
        <v>616</v>
      </c>
      <c r="C745" s="127" t="s">
        <v>2285</v>
      </c>
      <c r="D745" s="78">
        <v>81</v>
      </c>
      <c r="E745" s="188">
        <v>6837.7549680000002</v>
      </c>
      <c r="F745" s="77">
        <v>5.3596245720369705E-6</v>
      </c>
      <c r="G745" s="91"/>
    </row>
    <row r="746" spans="1:7" x14ac:dyDescent="0.3">
      <c r="A746" t="s">
        <v>2093</v>
      </c>
      <c r="B746" s="193" t="s">
        <v>179</v>
      </c>
      <c r="C746" s="127" t="s">
        <v>2286</v>
      </c>
      <c r="D746" s="78">
        <v>2</v>
      </c>
      <c r="E746" s="188">
        <v>6779.9697839999999</v>
      </c>
      <c r="F746" s="77">
        <v>5.3143309203171482E-6</v>
      </c>
      <c r="G746" s="91"/>
    </row>
    <row r="747" spans="1:7" x14ac:dyDescent="0.3">
      <c r="A747" t="s">
        <v>2094</v>
      </c>
      <c r="B747" s="193" t="s">
        <v>367</v>
      </c>
      <c r="C747" s="127" t="s">
        <v>2287</v>
      </c>
      <c r="D747" s="78">
        <v>320</v>
      </c>
      <c r="E747" s="188">
        <v>6758.4465609999997</v>
      </c>
      <c r="F747" s="77">
        <v>5.2974604130526897E-6</v>
      </c>
      <c r="G747" s="91"/>
    </row>
    <row r="748" spans="1:7" x14ac:dyDescent="0.3">
      <c r="A748" t="s">
        <v>2095</v>
      </c>
      <c r="B748" s="193" t="s">
        <v>179</v>
      </c>
      <c r="C748" s="127" t="s">
        <v>2288</v>
      </c>
      <c r="D748" s="78">
        <v>64</v>
      </c>
      <c r="E748" s="188">
        <v>6720.5107200000002</v>
      </c>
      <c r="F748" s="77">
        <v>5.2677252343959509E-6</v>
      </c>
      <c r="G748" s="91"/>
    </row>
    <row r="749" spans="1:7" x14ac:dyDescent="0.3">
      <c r="A749" t="s">
        <v>2096</v>
      </c>
      <c r="B749" s="193" t="s">
        <v>179</v>
      </c>
      <c r="C749" s="127" t="s">
        <v>2289</v>
      </c>
      <c r="D749" s="78">
        <v>33</v>
      </c>
      <c r="E749" s="188">
        <v>6613.9143839999997</v>
      </c>
      <c r="F749" s="77">
        <v>5.1841720295226527E-6</v>
      </c>
      <c r="G749" s="91"/>
    </row>
    <row r="750" spans="1:7" x14ac:dyDescent="0.3">
      <c r="A750" t="s">
        <v>2097</v>
      </c>
      <c r="B750" s="193" t="s">
        <v>565</v>
      </c>
      <c r="C750" s="127" t="s">
        <v>2290</v>
      </c>
      <c r="D750" s="78">
        <v>76</v>
      </c>
      <c r="E750" s="188">
        <v>6576.0291999999999</v>
      </c>
      <c r="F750" s="77">
        <v>5.1544765572466212E-6</v>
      </c>
      <c r="G750" s="91"/>
    </row>
    <row r="751" spans="1:7" x14ac:dyDescent="0.3">
      <c r="A751" t="s">
        <v>1590</v>
      </c>
      <c r="B751" s="193" t="s">
        <v>777</v>
      </c>
      <c r="C751" s="127" t="s">
        <v>1591</v>
      </c>
      <c r="D751" s="78">
        <v>3</v>
      </c>
      <c r="E751" s="188">
        <v>6553.0709999999999</v>
      </c>
      <c r="F751" s="77">
        <v>5.1364812746684084E-6</v>
      </c>
      <c r="G751" s="91"/>
    </row>
    <row r="752" spans="1:7" x14ac:dyDescent="0.3">
      <c r="A752" t="s">
        <v>2098</v>
      </c>
      <c r="B752" s="193" t="s">
        <v>565</v>
      </c>
      <c r="C752" s="127" t="s">
        <v>2291</v>
      </c>
      <c r="D752" s="78">
        <v>232</v>
      </c>
      <c r="E752" s="188">
        <v>6549.2440000000006</v>
      </c>
      <c r="F752" s="77">
        <v>5.1334815644809026E-6</v>
      </c>
      <c r="G752" s="91"/>
    </row>
    <row r="753" spans="1:7" x14ac:dyDescent="0.3">
      <c r="A753" t="s">
        <v>1559</v>
      </c>
      <c r="B753" s="193" t="s">
        <v>179</v>
      </c>
      <c r="C753" s="127" t="s">
        <v>1560</v>
      </c>
      <c r="D753" s="78">
        <v>9</v>
      </c>
      <c r="E753" s="188">
        <v>6523.6668840000002</v>
      </c>
      <c r="F753" s="77">
        <v>5.1134335019169499E-6</v>
      </c>
      <c r="G753" s="91"/>
    </row>
    <row r="754" spans="1:7" x14ac:dyDescent="0.3">
      <c r="A754" t="s">
        <v>2099</v>
      </c>
      <c r="B754" s="193" t="s">
        <v>179</v>
      </c>
      <c r="C754" s="127" t="s">
        <v>2292</v>
      </c>
      <c r="D754" s="78">
        <v>143</v>
      </c>
      <c r="E754" s="188">
        <v>6481.3748999999998</v>
      </c>
      <c r="F754" s="77">
        <v>5.0802838559136367E-6</v>
      </c>
      <c r="G754" s="91"/>
    </row>
    <row r="755" spans="1:7" x14ac:dyDescent="0.3">
      <c r="A755" t="s">
        <v>1304</v>
      </c>
      <c r="B755" s="193" t="s">
        <v>114</v>
      </c>
      <c r="C755" s="127" t="s">
        <v>1305</v>
      </c>
      <c r="D755" s="78">
        <v>552</v>
      </c>
      <c r="E755" s="188">
        <v>6392.16</v>
      </c>
      <c r="F755" s="77">
        <v>5.0103547092171617E-6</v>
      </c>
      <c r="G755" s="91"/>
    </row>
    <row r="756" spans="1:7" x14ac:dyDescent="0.3">
      <c r="A756" t="s">
        <v>1361</v>
      </c>
      <c r="B756" s="193" t="s">
        <v>114</v>
      </c>
      <c r="C756" s="127" t="s">
        <v>1362</v>
      </c>
      <c r="D756" s="78">
        <v>273925</v>
      </c>
      <c r="E756" s="188">
        <v>6300.2749999999996</v>
      </c>
      <c r="F756" s="77">
        <v>4.9383326630768244E-6</v>
      </c>
      <c r="G756" s="91"/>
    </row>
    <row r="757" spans="1:7" x14ac:dyDescent="0.3">
      <c r="A757" t="s">
        <v>1441</v>
      </c>
      <c r="B757" s="193" t="s">
        <v>565</v>
      </c>
      <c r="C757" s="127" t="s">
        <v>2293</v>
      </c>
      <c r="D757" s="78">
        <v>100</v>
      </c>
      <c r="E757" s="188">
        <v>6208.47</v>
      </c>
      <c r="F757" s="77">
        <v>4.8663733231855074E-6</v>
      </c>
      <c r="G757" s="91"/>
    </row>
    <row r="758" spans="1:7" x14ac:dyDescent="0.3">
      <c r="A758" t="s">
        <v>2100</v>
      </c>
      <c r="B758" s="193" t="s">
        <v>114</v>
      </c>
      <c r="C758" s="127" t="s">
        <v>1348</v>
      </c>
      <c r="D758" s="78">
        <v>9999</v>
      </c>
      <c r="E758" s="188">
        <v>6199.38</v>
      </c>
      <c r="F758" s="77">
        <v>4.8592483256405795E-6</v>
      </c>
      <c r="G758" s="91"/>
    </row>
    <row r="759" spans="1:7" x14ac:dyDescent="0.3">
      <c r="A759" t="s">
        <v>1421</v>
      </c>
      <c r="B759" s="193" t="s">
        <v>114</v>
      </c>
      <c r="C759" s="127" t="s">
        <v>1422</v>
      </c>
      <c r="D759" s="78">
        <v>84</v>
      </c>
      <c r="E759" s="188">
        <v>6068.675088</v>
      </c>
      <c r="F759" s="77">
        <v>4.756798141140033E-6</v>
      </c>
      <c r="G759" s="91"/>
    </row>
    <row r="760" spans="1:7" x14ac:dyDescent="0.3">
      <c r="A760" t="s">
        <v>1415</v>
      </c>
      <c r="B760" s="193" t="s">
        <v>114</v>
      </c>
      <c r="C760" s="127" t="s">
        <v>1416</v>
      </c>
      <c r="D760" s="78">
        <v>769</v>
      </c>
      <c r="E760" s="188">
        <v>6044.34</v>
      </c>
      <c r="F760" s="77">
        <v>4.7377236150393076E-6</v>
      </c>
      <c r="G760" s="91"/>
    </row>
    <row r="761" spans="1:7" x14ac:dyDescent="0.3">
      <c r="A761" t="s">
        <v>2101</v>
      </c>
      <c r="B761" s="193" t="s">
        <v>114</v>
      </c>
      <c r="C761" s="127" t="s">
        <v>2294</v>
      </c>
      <c r="D761" s="78">
        <v>13858</v>
      </c>
      <c r="E761" s="188">
        <v>6028.23</v>
      </c>
      <c r="F761" s="77">
        <v>4.7250961441428515E-6</v>
      </c>
      <c r="G761" s="91"/>
    </row>
    <row r="762" spans="1:7" x14ac:dyDescent="0.3">
      <c r="A762" t="s">
        <v>1431</v>
      </c>
      <c r="B762" s="193" t="s">
        <v>511</v>
      </c>
      <c r="C762" s="127" t="s">
        <v>1432</v>
      </c>
      <c r="D762" s="78">
        <v>149</v>
      </c>
      <c r="E762" s="188">
        <v>6017.6034</v>
      </c>
      <c r="F762" s="77">
        <v>4.716766716319867E-6</v>
      </c>
      <c r="G762" s="91"/>
    </row>
    <row r="763" spans="1:7" x14ac:dyDescent="0.3">
      <c r="A763" t="s">
        <v>1588</v>
      </c>
      <c r="B763" s="193" t="s">
        <v>179</v>
      </c>
      <c r="C763" s="127" t="s">
        <v>1589</v>
      </c>
      <c r="D763" s="78">
        <v>11</v>
      </c>
      <c r="E763" s="188">
        <v>5963.7473280000004</v>
      </c>
      <c r="F763" s="77">
        <v>4.6745528130438017E-6</v>
      </c>
      <c r="G763" s="91"/>
    </row>
    <row r="764" spans="1:7" x14ac:dyDescent="0.3">
      <c r="A764" t="s">
        <v>1355</v>
      </c>
      <c r="B764" s="193" t="s">
        <v>114</v>
      </c>
      <c r="C764" s="127" t="s">
        <v>1356</v>
      </c>
      <c r="D764" s="78">
        <v>110000</v>
      </c>
      <c r="E764" s="188">
        <v>5940</v>
      </c>
      <c r="F764" s="77">
        <v>4.6559389897546281E-6</v>
      </c>
      <c r="G764" s="91"/>
    </row>
    <row r="765" spans="1:7" x14ac:dyDescent="0.3">
      <c r="A765" t="s">
        <v>2102</v>
      </c>
      <c r="B765" s="193" t="s">
        <v>179</v>
      </c>
      <c r="C765" s="127" t="s">
        <v>2295</v>
      </c>
      <c r="D765" s="78">
        <v>20</v>
      </c>
      <c r="E765" s="188">
        <v>5885.5809600000002</v>
      </c>
      <c r="F765" s="77">
        <v>4.6132838163335812E-6</v>
      </c>
      <c r="G765" s="91"/>
    </row>
    <row r="766" spans="1:7" x14ac:dyDescent="0.3">
      <c r="A766" t="s">
        <v>2103</v>
      </c>
      <c r="B766" s="193" t="s">
        <v>114</v>
      </c>
      <c r="C766" s="127" t="s">
        <v>2296</v>
      </c>
      <c r="D766" s="78">
        <v>590</v>
      </c>
      <c r="E766" s="188">
        <v>5787.9</v>
      </c>
      <c r="F766" s="77">
        <v>4.5367187338048501E-6</v>
      </c>
      <c r="G766" s="91"/>
    </row>
    <row r="767" spans="1:7" x14ac:dyDescent="0.3">
      <c r="A767" t="s">
        <v>2104</v>
      </c>
      <c r="B767" s="193" t="s">
        <v>179</v>
      </c>
      <c r="C767" s="127" t="s">
        <v>2297</v>
      </c>
      <c r="D767" s="78">
        <v>20</v>
      </c>
      <c r="E767" s="188">
        <v>5713.9101600000004</v>
      </c>
      <c r="F767" s="77">
        <v>4.4787234171547315E-6</v>
      </c>
      <c r="G767" s="91"/>
    </row>
    <row r="768" spans="1:7" x14ac:dyDescent="0.3">
      <c r="A768" t="s">
        <v>2105</v>
      </c>
      <c r="B768" s="193" t="s">
        <v>185</v>
      </c>
      <c r="C768" s="127" t="s">
        <v>2298</v>
      </c>
      <c r="D768" s="78">
        <v>332</v>
      </c>
      <c r="E768" s="188">
        <v>5694.0045120000004</v>
      </c>
      <c r="F768" s="77">
        <v>4.4631208106497602E-6</v>
      </c>
      <c r="G768" s="91"/>
    </row>
    <row r="769" spans="1:7" x14ac:dyDescent="0.3">
      <c r="A769" t="s">
        <v>858</v>
      </c>
      <c r="B769" s="193"/>
      <c r="C769" s="127" t="s">
        <v>859</v>
      </c>
      <c r="D769" s="78">
        <v>2888.0219000000002</v>
      </c>
      <c r="E769" s="188">
        <v>5629.6210899999996</v>
      </c>
      <c r="F769" s="77">
        <v>4.4126552744908999E-6</v>
      </c>
      <c r="G769" s="91"/>
    </row>
    <row r="770" spans="1:7" x14ac:dyDescent="0.3">
      <c r="A770" t="s">
        <v>1478</v>
      </c>
      <c r="B770" s="193" t="s">
        <v>224</v>
      </c>
      <c r="C770" s="127" t="s">
        <v>1479</v>
      </c>
      <c r="D770" s="78">
        <v>5</v>
      </c>
      <c r="E770" s="188">
        <v>5611.46922</v>
      </c>
      <c r="F770" s="77">
        <v>4.3984273284858565E-6</v>
      </c>
      <c r="G770" s="91"/>
    </row>
    <row r="771" spans="1:7" x14ac:dyDescent="0.3">
      <c r="A771" t="s">
        <v>1482</v>
      </c>
      <c r="B771" s="193" t="s">
        <v>185</v>
      </c>
      <c r="C771" s="127" t="s">
        <v>1483</v>
      </c>
      <c r="D771" s="78">
        <v>122</v>
      </c>
      <c r="E771" s="188">
        <v>5585.1053439999978</v>
      </c>
      <c r="F771" s="77">
        <v>4.3777625813159132E-6</v>
      </c>
      <c r="G771" s="91"/>
    </row>
    <row r="772" spans="1:7" x14ac:dyDescent="0.3">
      <c r="A772" t="s">
        <v>1471</v>
      </c>
      <c r="B772" s="193" t="s">
        <v>114</v>
      </c>
      <c r="C772" s="127" t="s">
        <v>1472</v>
      </c>
      <c r="D772" s="78">
        <v>236</v>
      </c>
      <c r="E772" s="188">
        <v>5570.9067789999999</v>
      </c>
      <c r="F772" s="77">
        <v>4.3666333469081594E-6</v>
      </c>
      <c r="G772" s="91"/>
    </row>
    <row r="773" spans="1:7" x14ac:dyDescent="0.3">
      <c r="A773" t="s">
        <v>2106</v>
      </c>
      <c r="B773" s="193" t="s">
        <v>114</v>
      </c>
      <c r="C773" s="127" t="s">
        <v>2299</v>
      </c>
      <c r="D773" s="78">
        <v>68586</v>
      </c>
      <c r="E773" s="188">
        <v>5418.2939999999999</v>
      </c>
      <c r="F773" s="77">
        <v>4.2470111603625521E-6</v>
      </c>
      <c r="G773" s="91"/>
    </row>
    <row r="774" spans="1:7" x14ac:dyDescent="0.3">
      <c r="A774" t="s">
        <v>2107</v>
      </c>
      <c r="B774" s="193" t="s">
        <v>114</v>
      </c>
      <c r="C774" s="127" t="s">
        <v>2300</v>
      </c>
      <c r="D774" s="78">
        <v>171</v>
      </c>
      <c r="E774" s="188">
        <v>5312.97</v>
      </c>
      <c r="F774" s="77">
        <v>4.1644552482149236E-6</v>
      </c>
      <c r="G774" s="91"/>
    </row>
    <row r="775" spans="1:7" x14ac:dyDescent="0.3">
      <c r="A775" t="s">
        <v>1644</v>
      </c>
      <c r="B775" s="193" t="s">
        <v>114</v>
      </c>
      <c r="C775" s="127" t="s">
        <v>1645</v>
      </c>
      <c r="D775" s="78">
        <v>1316061</v>
      </c>
      <c r="E775" s="188">
        <v>5264.2439999999997</v>
      </c>
      <c r="F775" s="77">
        <v>4.1262624395929057E-6</v>
      </c>
      <c r="G775" s="91"/>
    </row>
    <row r="776" spans="1:7" x14ac:dyDescent="0.3">
      <c r="A776" t="s">
        <v>1486</v>
      </c>
      <c r="B776" s="193" t="s">
        <v>114</v>
      </c>
      <c r="C776" s="127" t="s">
        <v>1487</v>
      </c>
      <c r="D776" s="78">
        <v>612500</v>
      </c>
      <c r="E776" s="188">
        <v>5206.25</v>
      </c>
      <c r="F776" s="77">
        <v>4.0808051120218906E-6</v>
      </c>
      <c r="G776" s="91"/>
    </row>
    <row r="777" spans="1:7" x14ac:dyDescent="0.3">
      <c r="A777" t="s">
        <v>2108</v>
      </c>
      <c r="B777" s="193" t="s">
        <v>114</v>
      </c>
      <c r="C777" s="127" t="s">
        <v>2301</v>
      </c>
      <c r="D777" s="78">
        <v>10000</v>
      </c>
      <c r="E777" s="188">
        <v>5200</v>
      </c>
      <c r="F777" s="77">
        <v>4.0759061863171821E-6</v>
      </c>
      <c r="G777" s="91"/>
    </row>
    <row r="778" spans="1:7" x14ac:dyDescent="0.3">
      <c r="A778" t="s">
        <v>1405</v>
      </c>
      <c r="B778" s="193" t="s">
        <v>114</v>
      </c>
      <c r="C778" s="127" t="s">
        <v>1406</v>
      </c>
      <c r="D778" s="78">
        <v>698</v>
      </c>
      <c r="E778" s="188">
        <v>5144.26</v>
      </c>
      <c r="F778" s="77">
        <v>4.0322156073123134E-6</v>
      </c>
      <c r="G778" s="91"/>
    </row>
    <row r="779" spans="1:7" x14ac:dyDescent="0.3">
      <c r="A779" t="s">
        <v>2109</v>
      </c>
      <c r="B779" s="193" t="s">
        <v>114</v>
      </c>
      <c r="C779" s="127" t="s">
        <v>2302</v>
      </c>
      <c r="D779" s="78">
        <v>10497</v>
      </c>
      <c r="E779" s="188">
        <v>5143.53</v>
      </c>
      <c r="F779" s="77">
        <v>4.0316434127900031E-6</v>
      </c>
      <c r="G779" s="91"/>
    </row>
    <row r="780" spans="1:7" x14ac:dyDescent="0.3">
      <c r="A780" t="s">
        <v>1435</v>
      </c>
      <c r="B780" s="193" t="s">
        <v>114</v>
      </c>
      <c r="C780" s="127" t="s">
        <v>1436</v>
      </c>
      <c r="D780" s="78">
        <v>231061</v>
      </c>
      <c r="E780" s="188">
        <v>5083.3420000000006</v>
      </c>
      <c r="F780" s="77">
        <v>3.9844663663396076E-6</v>
      </c>
      <c r="G780" s="91"/>
    </row>
    <row r="781" spans="1:7" x14ac:dyDescent="0.3">
      <c r="A781" t="s">
        <v>1631</v>
      </c>
      <c r="B781" s="193" t="s">
        <v>224</v>
      </c>
      <c r="C781" s="127" t="s">
        <v>1632</v>
      </c>
      <c r="D781" s="78">
        <v>29</v>
      </c>
      <c r="E781" s="188">
        <v>5000.7864479999998</v>
      </c>
      <c r="F781" s="77">
        <v>3.9197570038181399E-6</v>
      </c>
      <c r="G781" s="91"/>
    </row>
    <row r="782" spans="1:7" x14ac:dyDescent="0.3">
      <c r="A782" t="s">
        <v>1612</v>
      </c>
      <c r="B782" s="193" t="s">
        <v>185</v>
      </c>
      <c r="C782" s="127" t="s">
        <v>1613</v>
      </c>
      <c r="D782" s="78">
        <v>177</v>
      </c>
      <c r="E782" s="188">
        <v>4933.1924879999997</v>
      </c>
      <c r="F782" s="77">
        <v>3.8667749577178177E-6</v>
      </c>
      <c r="G782" s="91"/>
    </row>
    <row r="783" spans="1:7" x14ac:dyDescent="0.3">
      <c r="A783" t="s">
        <v>1583</v>
      </c>
      <c r="B783" s="193" t="s">
        <v>114</v>
      </c>
      <c r="C783" s="127" t="s">
        <v>1584</v>
      </c>
      <c r="D783" s="78">
        <v>8722</v>
      </c>
      <c r="E783" s="188">
        <v>4927.93</v>
      </c>
      <c r="F783" s="77">
        <v>3.8626500716803912E-6</v>
      </c>
      <c r="G783" s="91"/>
    </row>
    <row r="784" spans="1:7" x14ac:dyDescent="0.3">
      <c r="A784" t="s">
        <v>2110</v>
      </c>
      <c r="B784" s="193" t="s">
        <v>114</v>
      </c>
      <c r="C784" s="127" t="s">
        <v>1614</v>
      </c>
      <c r="D784" s="78">
        <v>200</v>
      </c>
      <c r="E784" s="188">
        <v>4922</v>
      </c>
      <c r="F784" s="77">
        <v>3.858001970971764E-6</v>
      </c>
      <c r="G784" s="91"/>
    </row>
    <row r="785" spans="1:7" x14ac:dyDescent="0.3">
      <c r="A785" t="s">
        <v>2111</v>
      </c>
      <c r="B785" s="193" t="s">
        <v>114</v>
      </c>
      <c r="C785" s="127" t="s">
        <v>2303</v>
      </c>
      <c r="D785" s="78">
        <v>10901</v>
      </c>
      <c r="E785" s="188">
        <v>4905.45</v>
      </c>
      <c r="F785" s="77">
        <v>3.8450296157056962E-6</v>
      </c>
      <c r="G785" s="91"/>
    </row>
    <row r="786" spans="1:7" x14ac:dyDescent="0.3">
      <c r="A786" t="s">
        <v>1419</v>
      </c>
      <c r="B786" s="193" t="s">
        <v>114</v>
      </c>
      <c r="C786" s="127" t="s">
        <v>1420</v>
      </c>
      <c r="D786" s="78">
        <v>70000</v>
      </c>
      <c r="E786" s="188">
        <v>4760</v>
      </c>
      <c r="F786" s="77">
        <v>3.7310218167057287E-6</v>
      </c>
      <c r="G786" s="91"/>
    </row>
    <row r="787" spans="1:7" x14ac:dyDescent="0.3">
      <c r="A787" t="s">
        <v>550</v>
      </c>
      <c r="B787" s="193"/>
      <c r="C787" s="127" t="s">
        <v>551</v>
      </c>
      <c r="D787" s="78">
        <v>335895.53959999996</v>
      </c>
      <c r="E787" s="188">
        <v>4635.3584450000008</v>
      </c>
      <c r="F787" s="77">
        <v>3.6333242618794419E-6</v>
      </c>
      <c r="G787" s="91"/>
    </row>
    <row r="788" spans="1:7" x14ac:dyDescent="0.3">
      <c r="A788" t="s">
        <v>2112</v>
      </c>
      <c r="B788" s="193" t="s">
        <v>179</v>
      </c>
      <c r="C788" s="127" t="s">
        <v>2304</v>
      </c>
      <c r="D788" s="78">
        <v>16</v>
      </c>
      <c r="E788" s="188">
        <v>4593.7180799999996</v>
      </c>
      <c r="F788" s="77">
        <v>3.6006853731671322E-6</v>
      </c>
      <c r="G788" s="91"/>
    </row>
    <row r="789" spans="1:7" x14ac:dyDescent="0.3">
      <c r="A789" t="s">
        <v>1494</v>
      </c>
      <c r="B789" s="193" t="s">
        <v>179</v>
      </c>
      <c r="C789" s="127" t="s">
        <v>1495</v>
      </c>
      <c r="D789" s="78">
        <v>6</v>
      </c>
      <c r="E789" s="188">
        <v>4570.5184559999998</v>
      </c>
      <c r="F789" s="77">
        <v>3.5825008556706263E-6</v>
      </c>
      <c r="G789" s="91"/>
    </row>
    <row r="790" spans="1:7" x14ac:dyDescent="0.3">
      <c r="A790" t="s">
        <v>1672</v>
      </c>
      <c r="B790" s="193" t="s">
        <v>114</v>
      </c>
      <c r="C790" s="127" t="s">
        <v>1673</v>
      </c>
      <c r="D790" s="78">
        <v>30000</v>
      </c>
      <c r="E790" s="188">
        <v>4500</v>
      </c>
      <c r="F790" s="77">
        <v>3.5272265073898694E-6</v>
      </c>
      <c r="G790" s="91"/>
    </row>
    <row r="791" spans="1:7" x14ac:dyDescent="0.3">
      <c r="A791" t="s">
        <v>2113</v>
      </c>
      <c r="B791" s="193" t="s">
        <v>114</v>
      </c>
      <c r="C791" s="127" t="s">
        <v>2305</v>
      </c>
      <c r="D791" s="78">
        <v>260</v>
      </c>
      <c r="E791" s="188">
        <v>4474.6000000000004</v>
      </c>
      <c r="F791" s="77">
        <v>3.5073172733259359E-6</v>
      </c>
      <c r="G791" s="91"/>
    </row>
    <row r="792" spans="1:7" x14ac:dyDescent="0.3">
      <c r="A792" t="s">
        <v>1520</v>
      </c>
      <c r="B792" s="193" t="s">
        <v>114</v>
      </c>
      <c r="C792" s="127" t="s">
        <v>1521</v>
      </c>
      <c r="D792" s="78">
        <v>282</v>
      </c>
      <c r="E792" s="188">
        <v>4470.1151040000004</v>
      </c>
      <c r="F792" s="77">
        <v>3.5038018857583611E-6</v>
      </c>
      <c r="G792" s="91"/>
    </row>
    <row r="793" spans="1:7" x14ac:dyDescent="0.3">
      <c r="A793" t="s">
        <v>1500</v>
      </c>
      <c r="B793" s="193" t="s">
        <v>114</v>
      </c>
      <c r="C793" s="127" t="s">
        <v>1501</v>
      </c>
      <c r="D793" s="78">
        <v>1914</v>
      </c>
      <c r="E793" s="188">
        <v>4440.4799999999996</v>
      </c>
      <c r="F793" s="77">
        <v>3.4805730581187926E-6</v>
      </c>
      <c r="G793" s="91"/>
    </row>
    <row r="794" spans="1:7" x14ac:dyDescent="0.3">
      <c r="A794" t="s">
        <v>2114</v>
      </c>
      <c r="B794" s="193" t="s">
        <v>179</v>
      </c>
      <c r="C794" s="127" t="s">
        <v>2306</v>
      </c>
      <c r="D794" s="78">
        <v>42</v>
      </c>
      <c r="E794" s="188">
        <v>4373.9473680000001</v>
      </c>
      <c r="F794" s="77">
        <v>3.4284229107417226E-6</v>
      </c>
      <c r="G794" s="91"/>
    </row>
    <row r="795" spans="1:7" x14ac:dyDescent="0.3">
      <c r="A795" t="s">
        <v>2115</v>
      </c>
      <c r="B795" s="193" t="s">
        <v>179</v>
      </c>
      <c r="C795" s="127" t="s">
        <v>2307</v>
      </c>
      <c r="D795" s="78">
        <v>14</v>
      </c>
      <c r="E795" s="188">
        <v>4206.159216</v>
      </c>
      <c r="F795" s="77">
        <v>3.296905840217198E-6</v>
      </c>
      <c r="G795" s="91"/>
    </row>
    <row r="796" spans="1:7" x14ac:dyDescent="0.3">
      <c r="A796" t="s">
        <v>2116</v>
      </c>
      <c r="B796" s="193" t="s">
        <v>179</v>
      </c>
      <c r="C796" s="127" t="s">
        <v>2308</v>
      </c>
      <c r="D796" s="78">
        <v>19</v>
      </c>
      <c r="E796" s="188">
        <v>4178.0822159999998</v>
      </c>
      <c r="F796" s="77">
        <v>3.2748982982954232E-6</v>
      </c>
      <c r="G796" s="91"/>
    </row>
    <row r="797" spans="1:7" x14ac:dyDescent="0.3">
      <c r="A797" t="s">
        <v>1648</v>
      </c>
      <c r="B797" s="193" t="s">
        <v>224</v>
      </c>
      <c r="C797" s="127" t="s">
        <v>1649</v>
      </c>
      <c r="D797" s="78">
        <v>6</v>
      </c>
      <c r="E797" s="188">
        <v>3973.2965999999997</v>
      </c>
      <c r="F797" s="77">
        <v>3.1143815753871203E-6</v>
      </c>
      <c r="G797" s="91"/>
    </row>
    <row r="798" spans="1:7" x14ac:dyDescent="0.3">
      <c r="A798" t="s">
        <v>1457</v>
      </c>
      <c r="B798" s="193" t="s">
        <v>511</v>
      </c>
      <c r="C798" s="127" t="s">
        <v>1458</v>
      </c>
      <c r="D798" s="78">
        <v>820</v>
      </c>
      <c r="E798" s="188">
        <v>3940.56576</v>
      </c>
      <c r="F798" s="77">
        <v>3.0887262228410904E-6</v>
      </c>
      <c r="G798" s="91"/>
    </row>
    <row r="799" spans="1:7" x14ac:dyDescent="0.3">
      <c r="A799" t="s">
        <v>2117</v>
      </c>
      <c r="B799" s="193" t="s">
        <v>179</v>
      </c>
      <c r="C799" s="127" t="s">
        <v>2309</v>
      </c>
      <c r="D799" s="78">
        <v>14</v>
      </c>
      <c r="E799" s="188">
        <v>3919.099968</v>
      </c>
      <c r="F799" s="77">
        <v>3.0719007316089752E-6</v>
      </c>
      <c r="G799" s="91"/>
    </row>
    <row r="800" spans="1:7" x14ac:dyDescent="0.3">
      <c r="A800" t="s">
        <v>1522</v>
      </c>
      <c r="B800" s="193" t="s">
        <v>114</v>
      </c>
      <c r="C800" s="127" t="s">
        <v>1523</v>
      </c>
      <c r="D800" s="78">
        <v>150000</v>
      </c>
      <c r="E800" s="188">
        <v>3900</v>
      </c>
      <c r="F800" s="77">
        <v>3.0569296397378868E-6</v>
      </c>
      <c r="G800" s="91"/>
    </row>
    <row r="801" spans="1:7" x14ac:dyDescent="0.3">
      <c r="A801" t="s">
        <v>1527</v>
      </c>
      <c r="B801" s="193" t="s">
        <v>114</v>
      </c>
      <c r="C801" s="127" t="s">
        <v>1528</v>
      </c>
      <c r="D801" s="78">
        <v>111</v>
      </c>
      <c r="E801" s="188">
        <v>3884.1080040000002</v>
      </c>
      <c r="F801" s="77">
        <v>3.0444730465053239E-6</v>
      </c>
      <c r="G801" s="91"/>
    </row>
    <row r="802" spans="1:7" x14ac:dyDescent="0.3">
      <c r="A802" t="s">
        <v>1577</v>
      </c>
      <c r="B802" s="193" t="s">
        <v>224</v>
      </c>
      <c r="C802" s="127" t="s">
        <v>1578</v>
      </c>
      <c r="D802" s="78">
        <v>37</v>
      </c>
      <c r="E802" s="188">
        <v>3758.852496</v>
      </c>
      <c r="F802" s="77">
        <v>2.9462942580577272E-6</v>
      </c>
      <c r="G802" s="91"/>
    </row>
    <row r="803" spans="1:7" x14ac:dyDescent="0.3">
      <c r="A803" t="s">
        <v>1531</v>
      </c>
      <c r="B803" s="193" t="s">
        <v>224</v>
      </c>
      <c r="C803" s="127" t="s">
        <v>1532</v>
      </c>
      <c r="D803" s="78">
        <v>13</v>
      </c>
      <c r="E803" s="188">
        <v>3675.0386400000002</v>
      </c>
      <c r="F803" s="77">
        <v>2.8805986014866703E-6</v>
      </c>
      <c r="G803" s="91"/>
    </row>
    <row r="804" spans="1:7" x14ac:dyDescent="0.3">
      <c r="A804" t="s">
        <v>2118</v>
      </c>
      <c r="B804" s="193" t="s">
        <v>561</v>
      </c>
      <c r="C804" s="127" t="s">
        <v>2310</v>
      </c>
      <c r="D804" s="78">
        <v>180</v>
      </c>
      <c r="E804" s="188">
        <v>3674.16</v>
      </c>
      <c r="F804" s="77">
        <v>2.8799098987536805E-6</v>
      </c>
      <c r="G804" s="91"/>
    </row>
    <row r="805" spans="1:7" x14ac:dyDescent="0.3">
      <c r="A805" t="s">
        <v>2119</v>
      </c>
      <c r="B805" s="193" t="s">
        <v>114</v>
      </c>
      <c r="C805" s="127" t="s">
        <v>2311</v>
      </c>
      <c r="D805" s="78">
        <v>1476</v>
      </c>
      <c r="E805" s="188">
        <v>3586.68</v>
      </c>
      <c r="F805" s="77">
        <v>2.8113406154500215E-6</v>
      </c>
      <c r="G805" s="91"/>
    </row>
    <row r="806" spans="1:7" x14ac:dyDescent="0.3">
      <c r="A806" t="s">
        <v>2120</v>
      </c>
      <c r="B806" s="193" t="s">
        <v>831</v>
      </c>
      <c r="C806" s="127" t="s">
        <v>2312</v>
      </c>
      <c r="D806" s="78">
        <v>80</v>
      </c>
      <c r="E806" s="188">
        <v>3560.3148799999999</v>
      </c>
      <c r="F806" s="77">
        <v>2.7906748931979072E-6</v>
      </c>
      <c r="G806" s="91"/>
    </row>
    <row r="807" spans="1:7" x14ac:dyDescent="0.3">
      <c r="A807" t="s">
        <v>1281</v>
      </c>
      <c r="B807" s="193" t="s">
        <v>114</v>
      </c>
      <c r="C807" s="127" t="s">
        <v>1282</v>
      </c>
      <c r="D807" s="78">
        <v>52586</v>
      </c>
      <c r="E807" s="188">
        <v>3523.2620000000002</v>
      </c>
      <c r="F807" s="77">
        <v>2.7616318041954326E-6</v>
      </c>
      <c r="G807" s="91"/>
    </row>
    <row r="808" spans="1:7" x14ac:dyDescent="0.3">
      <c r="A808" t="s">
        <v>2121</v>
      </c>
      <c r="B808" s="193" t="s">
        <v>114</v>
      </c>
      <c r="C808" s="127" t="s">
        <v>2313</v>
      </c>
      <c r="D808" s="78">
        <v>1288</v>
      </c>
      <c r="E808" s="188">
        <v>3516.24</v>
      </c>
      <c r="F808" s="77">
        <v>2.7561277631876786E-6</v>
      </c>
      <c r="G808" s="91"/>
    </row>
    <row r="809" spans="1:7" x14ac:dyDescent="0.3">
      <c r="A809" t="s">
        <v>1539</v>
      </c>
      <c r="B809" s="193" t="s">
        <v>179</v>
      </c>
      <c r="C809" s="127" t="s">
        <v>1540</v>
      </c>
      <c r="D809" s="78">
        <v>33</v>
      </c>
      <c r="E809" s="188">
        <v>3476.222996</v>
      </c>
      <c r="F809" s="77">
        <v>2.7247613104643174E-6</v>
      </c>
      <c r="G809" s="91"/>
    </row>
    <row r="810" spans="1:7" x14ac:dyDescent="0.3">
      <c r="A810" t="s">
        <v>911</v>
      </c>
      <c r="B810" s="193"/>
      <c r="C810" s="127" t="s">
        <v>912</v>
      </c>
      <c r="D810" s="78">
        <v>2206.4699999999998</v>
      </c>
      <c r="E810" s="188">
        <v>3440.3280239999999</v>
      </c>
      <c r="F810" s="77">
        <v>2.6966258223042246E-6</v>
      </c>
      <c r="G810" s="91"/>
    </row>
    <row r="811" spans="1:7" x14ac:dyDescent="0.3">
      <c r="A811" t="s">
        <v>2122</v>
      </c>
      <c r="B811" s="193" t="s">
        <v>185</v>
      </c>
      <c r="C811" s="127" t="s">
        <v>2314</v>
      </c>
      <c r="D811" s="78">
        <v>122</v>
      </c>
      <c r="E811" s="188">
        <v>3439.7070399999998</v>
      </c>
      <c r="F811" s="77">
        <v>2.6961390775874543E-6</v>
      </c>
      <c r="G811" s="91"/>
    </row>
    <row r="812" spans="1:7" x14ac:dyDescent="0.3">
      <c r="A812" t="s">
        <v>1773</v>
      </c>
      <c r="B812" s="193" t="s">
        <v>179</v>
      </c>
      <c r="C812" s="127" t="s">
        <v>1774</v>
      </c>
      <c r="D812" s="78">
        <v>21</v>
      </c>
      <c r="E812" s="188">
        <v>3436.9617239999998</v>
      </c>
      <c r="F812" s="77">
        <v>2.6939872217282629E-6</v>
      </c>
      <c r="G812" s="91"/>
    </row>
    <row r="813" spans="1:7" x14ac:dyDescent="0.3">
      <c r="A813" t="s">
        <v>2123</v>
      </c>
      <c r="B813" s="193" t="s">
        <v>179</v>
      </c>
      <c r="C813" s="127" t="s">
        <v>2315</v>
      </c>
      <c r="D813" s="78">
        <v>39</v>
      </c>
      <c r="E813" s="188">
        <v>3355.0891919999995</v>
      </c>
      <c r="F813" s="77">
        <v>2.6298132294843684E-6</v>
      </c>
      <c r="G813" s="91"/>
    </row>
    <row r="814" spans="1:7" x14ac:dyDescent="0.3">
      <c r="A814" t="s">
        <v>1514</v>
      </c>
      <c r="B814" s="193" t="s">
        <v>114</v>
      </c>
      <c r="C814" s="127" t="s">
        <v>1515</v>
      </c>
      <c r="D814" s="78">
        <v>80000</v>
      </c>
      <c r="E814" s="188">
        <v>3280</v>
      </c>
      <c r="F814" s="77">
        <v>2.570956209830838E-6</v>
      </c>
      <c r="G814" s="91"/>
    </row>
    <row r="815" spans="1:7" x14ac:dyDescent="0.3">
      <c r="A815" t="s">
        <v>1433</v>
      </c>
      <c r="B815" s="193" t="s">
        <v>179</v>
      </c>
      <c r="C815" s="127" t="s">
        <v>1434</v>
      </c>
      <c r="D815" s="78">
        <v>24</v>
      </c>
      <c r="E815" s="188">
        <v>3184.4131200000002</v>
      </c>
      <c r="F815" s="77">
        <v>2.4960325260764616E-6</v>
      </c>
      <c r="G815" s="91"/>
    </row>
    <row r="816" spans="1:7" x14ac:dyDescent="0.3">
      <c r="A816" t="s">
        <v>1676</v>
      </c>
      <c r="B816" s="193" t="s">
        <v>224</v>
      </c>
      <c r="C816" s="127" t="s">
        <v>1677</v>
      </c>
      <c r="D816" s="78">
        <v>50</v>
      </c>
      <c r="E816" s="188">
        <v>3070.0194000000001</v>
      </c>
      <c r="F816" s="77">
        <v>2.4063675124180318E-6</v>
      </c>
      <c r="G816" s="91"/>
    </row>
    <row r="817" spans="1:7" x14ac:dyDescent="0.3">
      <c r="A817" t="s">
        <v>1502</v>
      </c>
      <c r="B817" s="193" t="s">
        <v>114</v>
      </c>
      <c r="C817" s="127" t="s">
        <v>1503</v>
      </c>
      <c r="D817" s="78">
        <v>85995</v>
      </c>
      <c r="E817" s="188">
        <v>3009.8249999999998</v>
      </c>
      <c r="F817" s="77">
        <v>2.3591854494677141E-6</v>
      </c>
      <c r="G817" s="91"/>
    </row>
    <row r="818" spans="1:7" x14ac:dyDescent="0.3">
      <c r="A818" t="s">
        <v>1700</v>
      </c>
      <c r="B818" s="193" t="s">
        <v>224</v>
      </c>
      <c r="C818" s="127" t="s">
        <v>1701</v>
      </c>
      <c r="D818" s="78">
        <v>105</v>
      </c>
      <c r="E818" s="188">
        <v>2981.7773999999999</v>
      </c>
      <c r="F818" s="77">
        <v>2.3372009520924544E-6</v>
      </c>
      <c r="G818" s="91"/>
    </row>
    <row r="819" spans="1:7" x14ac:dyDescent="0.3">
      <c r="A819" t="s">
        <v>1474</v>
      </c>
      <c r="B819" s="193" t="s">
        <v>114</v>
      </c>
      <c r="C819" s="127" t="s">
        <v>1475</v>
      </c>
      <c r="D819" s="78">
        <v>4009</v>
      </c>
      <c r="E819" s="188">
        <v>2946.6149999999998</v>
      </c>
      <c r="F819" s="77">
        <v>2.3096396744605776E-6</v>
      </c>
      <c r="G819" s="91"/>
    </row>
    <row r="820" spans="1:7" x14ac:dyDescent="0.3">
      <c r="A820" t="s">
        <v>1604</v>
      </c>
      <c r="B820" s="193" t="s">
        <v>224</v>
      </c>
      <c r="C820" s="127" t="s">
        <v>1605</v>
      </c>
      <c r="D820" s="78">
        <v>35</v>
      </c>
      <c r="E820" s="188">
        <v>2924.5003200000001</v>
      </c>
      <c r="F820" s="77">
        <v>2.2923055665720345E-6</v>
      </c>
      <c r="G820" s="91"/>
    </row>
    <row r="821" spans="1:7" x14ac:dyDescent="0.3">
      <c r="A821" t="s">
        <v>1551</v>
      </c>
      <c r="B821" s="193" t="s">
        <v>114</v>
      </c>
      <c r="C821" s="127" t="s">
        <v>1552</v>
      </c>
      <c r="D821" s="78">
        <v>18250</v>
      </c>
      <c r="E821" s="188">
        <v>2920</v>
      </c>
      <c r="F821" s="77">
        <v>2.2887780892396485E-6</v>
      </c>
      <c r="G821" s="91"/>
    </row>
    <row r="822" spans="1:7" x14ac:dyDescent="0.3">
      <c r="A822" t="s">
        <v>1581</v>
      </c>
      <c r="B822" s="193" t="s">
        <v>185</v>
      </c>
      <c r="C822" s="127" t="s">
        <v>1582</v>
      </c>
      <c r="D822" s="78">
        <v>91</v>
      </c>
      <c r="E822" s="188">
        <v>2904.3938560000001</v>
      </c>
      <c r="F822" s="77">
        <v>2.2765455548407725E-6</v>
      </c>
      <c r="G822" s="91"/>
    </row>
    <row r="823" spans="1:7" x14ac:dyDescent="0.3">
      <c r="A823" t="s">
        <v>1690</v>
      </c>
      <c r="B823" s="193" t="s">
        <v>114</v>
      </c>
      <c r="C823" s="127" t="s">
        <v>1691</v>
      </c>
      <c r="D823" s="78">
        <v>1281</v>
      </c>
      <c r="E823" s="188">
        <v>2882.25</v>
      </c>
      <c r="F823" s="77">
        <v>2.2591885779832116E-6</v>
      </c>
      <c r="G823" s="91"/>
    </row>
    <row r="824" spans="1:7" x14ac:dyDescent="0.3">
      <c r="A824" t="s">
        <v>1533</v>
      </c>
      <c r="B824" s="193" t="s">
        <v>114</v>
      </c>
      <c r="C824" s="127" t="s">
        <v>1534</v>
      </c>
      <c r="D824" s="78">
        <v>1535</v>
      </c>
      <c r="E824" s="188">
        <v>2824.4</v>
      </c>
      <c r="F824" s="77">
        <v>2.2138441216604326E-6</v>
      </c>
      <c r="G824" s="91"/>
    </row>
    <row r="825" spans="1:7" x14ac:dyDescent="0.3">
      <c r="A825" t="s">
        <v>2124</v>
      </c>
      <c r="B825" s="193" t="s">
        <v>114</v>
      </c>
      <c r="C825" s="127" t="s">
        <v>2316</v>
      </c>
      <c r="D825" s="78">
        <v>597</v>
      </c>
      <c r="E825" s="188">
        <v>2823.81</v>
      </c>
      <c r="F825" s="77">
        <v>2.2133816630739082E-6</v>
      </c>
      <c r="G825" s="91"/>
    </row>
    <row r="826" spans="1:7" x14ac:dyDescent="0.3">
      <c r="A826" t="s">
        <v>2125</v>
      </c>
      <c r="B826" s="193" t="s">
        <v>114</v>
      </c>
      <c r="C826" s="127" t="s">
        <v>2317</v>
      </c>
      <c r="D826" s="78">
        <v>668</v>
      </c>
      <c r="E826" s="188">
        <v>2785.56</v>
      </c>
      <c r="F826" s="77">
        <v>2.1834002377610943E-6</v>
      </c>
      <c r="G826" s="91"/>
    </row>
    <row r="827" spans="1:7" x14ac:dyDescent="0.3">
      <c r="A827" t="s">
        <v>2126</v>
      </c>
      <c r="B827" s="193" t="s">
        <v>179</v>
      </c>
      <c r="C827" s="127" t="s">
        <v>2318</v>
      </c>
      <c r="D827" s="78">
        <v>10</v>
      </c>
      <c r="E827" s="188">
        <v>2720.9019600000001</v>
      </c>
      <c r="F827" s="77">
        <v>2.132719448293567E-6</v>
      </c>
      <c r="G827" s="91"/>
    </row>
    <row r="828" spans="1:7" x14ac:dyDescent="0.3">
      <c r="A828" t="s">
        <v>1306</v>
      </c>
      <c r="B828" s="193" t="s">
        <v>114</v>
      </c>
      <c r="C828" s="127" t="s">
        <v>1307</v>
      </c>
      <c r="D828" s="78">
        <v>4309</v>
      </c>
      <c r="E828" s="188">
        <v>2714.67</v>
      </c>
      <c r="F828" s="77">
        <v>2.1278346628480129E-6</v>
      </c>
      <c r="G828" s="91"/>
    </row>
    <row r="829" spans="1:7" x14ac:dyDescent="0.3">
      <c r="A829" t="s">
        <v>1476</v>
      </c>
      <c r="B829" s="193" t="s">
        <v>114</v>
      </c>
      <c r="C829" s="127" t="s">
        <v>1477</v>
      </c>
      <c r="D829" s="78">
        <v>7853</v>
      </c>
      <c r="E829" s="188">
        <v>2709.2849999999999</v>
      </c>
      <c r="F829" s="77">
        <v>2.1236137484608361E-6</v>
      </c>
      <c r="G829" s="91"/>
    </row>
    <row r="830" spans="1:7" x14ac:dyDescent="0.3">
      <c r="A830" t="s">
        <v>1547</v>
      </c>
      <c r="B830" s="193" t="s">
        <v>114</v>
      </c>
      <c r="C830" s="127" t="s">
        <v>1548</v>
      </c>
      <c r="D830" s="78">
        <v>13000</v>
      </c>
      <c r="E830" s="188">
        <v>2665</v>
      </c>
      <c r="F830" s="77">
        <v>2.0889019204875562E-6</v>
      </c>
      <c r="G830" s="91"/>
    </row>
    <row r="831" spans="1:7" x14ac:dyDescent="0.3">
      <c r="A831" t="s">
        <v>1518</v>
      </c>
      <c r="B831" s="193" t="s">
        <v>114</v>
      </c>
      <c r="C831" s="127" t="s">
        <v>1519</v>
      </c>
      <c r="D831" s="78">
        <v>225</v>
      </c>
      <c r="E831" s="188">
        <v>2664</v>
      </c>
      <c r="F831" s="77">
        <v>2.0881180923748027E-6</v>
      </c>
      <c r="G831" s="91"/>
    </row>
    <row r="832" spans="1:7" x14ac:dyDescent="0.3">
      <c r="A832" t="s">
        <v>1557</v>
      </c>
      <c r="B832" s="193" t="s">
        <v>114</v>
      </c>
      <c r="C832" s="127" t="s">
        <v>1558</v>
      </c>
      <c r="D832" s="78">
        <v>10468</v>
      </c>
      <c r="E832" s="188">
        <v>2617</v>
      </c>
      <c r="F832" s="77">
        <v>2.0512781710753972E-6</v>
      </c>
      <c r="G832" s="91"/>
    </row>
    <row r="833" spans="1:7" x14ac:dyDescent="0.3">
      <c r="A833" t="s">
        <v>2127</v>
      </c>
      <c r="B833" s="193" t="s">
        <v>114</v>
      </c>
      <c r="C833" s="127" t="s">
        <v>2319</v>
      </c>
      <c r="D833" s="78">
        <v>4915</v>
      </c>
      <c r="E833" s="188">
        <v>2580.375</v>
      </c>
      <c r="F833" s="77">
        <v>2.0225704664458076E-6</v>
      </c>
      <c r="G833" s="91"/>
    </row>
    <row r="834" spans="1:7" x14ac:dyDescent="0.3">
      <c r="A834" t="s">
        <v>1666</v>
      </c>
      <c r="B834" s="193" t="s">
        <v>224</v>
      </c>
      <c r="C834" s="127" t="s">
        <v>1667</v>
      </c>
      <c r="D834" s="78">
        <v>135</v>
      </c>
      <c r="E834" s="188">
        <v>2516.6056859999999</v>
      </c>
      <c r="F834" s="77">
        <v>1.9725862854016148E-6</v>
      </c>
      <c r="G834" s="91"/>
    </row>
    <row r="835" spans="1:7" x14ac:dyDescent="0.3">
      <c r="A835" t="s">
        <v>1654</v>
      </c>
      <c r="B835" s="193" t="s">
        <v>367</v>
      </c>
      <c r="C835" s="127" t="s">
        <v>1655</v>
      </c>
      <c r="D835" s="78">
        <v>6</v>
      </c>
      <c r="E835" s="188">
        <v>2511.38832</v>
      </c>
      <c r="F835" s="77">
        <v>1.9684967672562915E-6</v>
      </c>
      <c r="G835" s="91"/>
    </row>
    <row r="836" spans="1:7" x14ac:dyDescent="0.3">
      <c r="A836" t="s">
        <v>1563</v>
      </c>
      <c r="B836" s="193" t="s">
        <v>114</v>
      </c>
      <c r="C836" s="127" t="s">
        <v>1564</v>
      </c>
      <c r="D836" s="78">
        <v>5416</v>
      </c>
      <c r="E836" s="188">
        <v>2491.36</v>
      </c>
      <c r="F836" s="77">
        <v>1.9527980069890723E-6</v>
      </c>
      <c r="G836" s="91"/>
    </row>
    <row r="837" spans="1:7" x14ac:dyDescent="0.3">
      <c r="A837" t="s">
        <v>1454</v>
      </c>
      <c r="B837" s="193" t="s">
        <v>114</v>
      </c>
      <c r="C837" s="127" t="s">
        <v>1455</v>
      </c>
      <c r="D837" s="78">
        <v>34702</v>
      </c>
      <c r="E837" s="188">
        <v>2429.14</v>
      </c>
      <c r="F837" s="77">
        <v>1.9040282218135615E-6</v>
      </c>
      <c r="G837" s="91"/>
    </row>
    <row r="838" spans="1:7" x14ac:dyDescent="0.3">
      <c r="A838" t="s">
        <v>1315</v>
      </c>
      <c r="B838" s="193" t="s">
        <v>179</v>
      </c>
      <c r="C838" s="127" t="s">
        <v>1316</v>
      </c>
      <c r="D838" s="78">
        <v>21</v>
      </c>
      <c r="E838" s="188">
        <v>2397.5511839999999</v>
      </c>
      <c r="F838" s="77">
        <v>1.8792680197841703E-6</v>
      </c>
      <c r="G838" s="91"/>
    </row>
    <row r="839" spans="1:7" x14ac:dyDescent="0.3">
      <c r="A839" t="s">
        <v>1598</v>
      </c>
      <c r="B839" s="193" t="s">
        <v>179</v>
      </c>
      <c r="C839" s="127" t="s">
        <v>1599</v>
      </c>
      <c r="D839" s="78">
        <v>6</v>
      </c>
      <c r="E839" s="188">
        <v>2378.6834399999998</v>
      </c>
      <c r="F839" s="77">
        <v>1.8644789516127376E-6</v>
      </c>
      <c r="G839" s="91"/>
    </row>
    <row r="840" spans="1:7" x14ac:dyDescent="0.3">
      <c r="A840" t="s">
        <v>1484</v>
      </c>
      <c r="B840" s="193" t="s">
        <v>114</v>
      </c>
      <c r="C840" s="127" t="s">
        <v>1485</v>
      </c>
      <c r="D840" s="78">
        <v>46638</v>
      </c>
      <c r="E840" s="188">
        <v>2331.8999999999996</v>
      </c>
      <c r="F840" s="77">
        <v>1.82780877612943E-6</v>
      </c>
      <c r="G840" s="91"/>
    </row>
    <row r="841" spans="1:7" x14ac:dyDescent="0.3">
      <c r="A841" t="s">
        <v>1459</v>
      </c>
      <c r="B841" s="193" t="s">
        <v>114</v>
      </c>
      <c r="C841" s="127" t="s">
        <v>1460</v>
      </c>
      <c r="D841" s="78">
        <v>3675</v>
      </c>
      <c r="E841" s="188">
        <v>2315.25</v>
      </c>
      <c r="F841" s="77">
        <v>1.8147580380520879E-6</v>
      </c>
      <c r="G841" s="91"/>
    </row>
    <row r="842" spans="1:7" x14ac:dyDescent="0.3">
      <c r="A842" t="s">
        <v>1569</v>
      </c>
      <c r="B842" s="193" t="s">
        <v>224</v>
      </c>
      <c r="C842" s="127" t="s">
        <v>1570</v>
      </c>
      <c r="D842" s="78">
        <v>20</v>
      </c>
      <c r="E842" s="188">
        <v>2315.1491999999998</v>
      </c>
      <c r="F842" s="77">
        <v>1.8146790281783222E-6</v>
      </c>
      <c r="G842" s="91"/>
    </row>
    <row r="843" spans="1:7" x14ac:dyDescent="0.3">
      <c r="A843" t="s">
        <v>1637</v>
      </c>
      <c r="B843" s="193" t="s">
        <v>179</v>
      </c>
      <c r="C843" s="127" t="s">
        <v>1638</v>
      </c>
      <c r="D843" s="78">
        <v>4</v>
      </c>
      <c r="E843" s="188">
        <v>2297.3082720000002</v>
      </c>
      <c r="F843" s="77">
        <v>1.800694807254315E-6</v>
      </c>
      <c r="G843" s="91"/>
    </row>
    <row r="844" spans="1:7" x14ac:dyDescent="0.3">
      <c r="A844" t="s">
        <v>1463</v>
      </c>
      <c r="B844" s="193" t="s">
        <v>114</v>
      </c>
      <c r="C844" s="127" t="s">
        <v>1464</v>
      </c>
      <c r="D844" s="78">
        <v>29347</v>
      </c>
      <c r="E844" s="188">
        <v>2289.0659999999998</v>
      </c>
      <c r="F844" s="77">
        <v>1.7942342827477551E-6</v>
      </c>
      <c r="G844" s="91"/>
    </row>
    <row r="845" spans="1:7" x14ac:dyDescent="0.3">
      <c r="A845" t="s">
        <v>1575</v>
      </c>
      <c r="B845" s="193" t="s">
        <v>114</v>
      </c>
      <c r="C845" s="127" t="s">
        <v>1576</v>
      </c>
      <c r="D845" s="78">
        <v>2244500</v>
      </c>
      <c r="E845" s="188">
        <v>2244.5</v>
      </c>
      <c r="F845" s="77">
        <v>1.7593021990747916E-6</v>
      </c>
      <c r="G845" s="91"/>
    </row>
    <row r="846" spans="1:7" x14ac:dyDescent="0.3">
      <c r="A846" t="s">
        <v>1610</v>
      </c>
      <c r="B846" s="193" t="s">
        <v>179</v>
      </c>
      <c r="C846" s="127" t="s">
        <v>1611</v>
      </c>
      <c r="D846" s="78">
        <v>15</v>
      </c>
      <c r="E846" s="188">
        <v>2223.2170799999999</v>
      </c>
      <c r="F846" s="77">
        <v>1.7426200480573119E-6</v>
      </c>
      <c r="G846" s="91"/>
    </row>
    <row r="847" spans="1:7" x14ac:dyDescent="0.3">
      <c r="A847" t="s">
        <v>1488</v>
      </c>
      <c r="B847" s="193" t="s">
        <v>114</v>
      </c>
      <c r="C847" s="127" t="s">
        <v>1489</v>
      </c>
      <c r="D847" s="78">
        <v>41919</v>
      </c>
      <c r="E847" s="188">
        <v>2221.7069999999999</v>
      </c>
      <c r="F847" s="77">
        <v>1.7414364049008054E-6</v>
      </c>
      <c r="G847" s="91"/>
    </row>
    <row r="848" spans="1:7" x14ac:dyDescent="0.3">
      <c r="A848" t="s">
        <v>1662</v>
      </c>
      <c r="B848" s="193" t="s">
        <v>114</v>
      </c>
      <c r="C848" s="127" t="s">
        <v>1663</v>
      </c>
      <c r="D848" s="78">
        <v>41</v>
      </c>
      <c r="E848" s="188">
        <v>2216.7994800000001</v>
      </c>
      <c r="F848" s="77">
        <v>1.7375897527609064E-6</v>
      </c>
      <c r="G848" s="91"/>
    </row>
    <row r="849" spans="1:7" x14ac:dyDescent="0.3">
      <c r="A849" t="s">
        <v>1660</v>
      </c>
      <c r="B849" s="193" t="s">
        <v>114</v>
      </c>
      <c r="C849" s="127" t="s">
        <v>1661</v>
      </c>
      <c r="D849" s="78">
        <v>36</v>
      </c>
      <c r="E849" s="188">
        <v>2165.3624159999999</v>
      </c>
      <c r="F849" s="77">
        <v>1.6972719359602154E-6</v>
      </c>
      <c r="G849" s="91"/>
    </row>
    <row r="850" spans="1:7" x14ac:dyDescent="0.3">
      <c r="A850" t="s">
        <v>1658</v>
      </c>
      <c r="B850" s="193" t="s">
        <v>367</v>
      </c>
      <c r="C850" s="127" t="s">
        <v>1659</v>
      </c>
      <c r="D850" s="78">
        <v>8</v>
      </c>
      <c r="E850" s="188">
        <v>2126.7612800000002</v>
      </c>
      <c r="F850" s="77">
        <v>1.6670152803792019E-6</v>
      </c>
      <c r="G850" s="91"/>
    </row>
    <row r="851" spans="1:7" x14ac:dyDescent="0.3">
      <c r="A851" t="s">
        <v>2128</v>
      </c>
      <c r="B851" s="193" t="s">
        <v>114</v>
      </c>
      <c r="C851" s="127" t="s">
        <v>2320</v>
      </c>
      <c r="D851" s="78">
        <v>105906</v>
      </c>
      <c r="E851" s="188">
        <v>2118.12</v>
      </c>
      <c r="F851" s="77">
        <v>1.660242002185029E-6</v>
      </c>
      <c r="G851" s="91"/>
    </row>
    <row r="852" spans="1:7" x14ac:dyDescent="0.3">
      <c r="A852" t="s">
        <v>1600</v>
      </c>
      <c r="B852" s="193" t="s">
        <v>114</v>
      </c>
      <c r="C852" s="127" t="s">
        <v>1601</v>
      </c>
      <c r="D852" s="78">
        <v>288</v>
      </c>
      <c r="E852" s="188">
        <v>2095.1999999999998</v>
      </c>
      <c r="F852" s="77">
        <v>1.6422766618407231E-6</v>
      </c>
      <c r="G852" s="91"/>
    </row>
    <row r="853" spans="1:7" x14ac:dyDescent="0.3">
      <c r="A853" t="s">
        <v>1730</v>
      </c>
      <c r="B853" s="193" t="s">
        <v>224</v>
      </c>
      <c r="C853" s="127" t="s">
        <v>1731</v>
      </c>
      <c r="D853" s="78">
        <v>94</v>
      </c>
      <c r="E853" s="188">
        <v>2087.2602240000001</v>
      </c>
      <c r="F853" s="77">
        <v>1.6360532422029594E-6</v>
      </c>
      <c r="G853" s="91"/>
    </row>
    <row r="854" spans="1:7" x14ac:dyDescent="0.3">
      <c r="A854" t="s">
        <v>1650</v>
      </c>
      <c r="B854" s="193" t="s">
        <v>114</v>
      </c>
      <c r="C854" s="127" t="s">
        <v>1651</v>
      </c>
      <c r="D854" s="78">
        <v>40</v>
      </c>
      <c r="E854" s="188">
        <v>2038.8715199999999</v>
      </c>
      <c r="F854" s="77">
        <v>1.5981248156680609E-6</v>
      </c>
      <c r="G854" s="91"/>
    </row>
    <row r="855" spans="1:7" x14ac:dyDescent="0.3">
      <c r="A855" t="s">
        <v>1329</v>
      </c>
      <c r="B855" s="193" t="s">
        <v>185</v>
      </c>
      <c r="C855" s="127" t="s">
        <v>1620</v>
      </c>
      <c r="D855" s="78">
        <v>31</v>
      </c>
      <c r="E855" s="188">
        <v>2000.582024</v>
      </c>
      <c r="F855" s="77">
        <v>1.5681124322801058E-6</v>
      </c>
      <c r="G855" s="91"/>
    </row>
    <row r="856" spans="1:7" x14ac:dyDescent="0.3">
      <c r="A856" t="s">
        <v>1549</v>
      </c>
      <c r="B856" s="193" t="s">
        <v>114</v>
      </c>
      <c r="C856" s="127" t="s">
        <v>1550</v>
      </c>
      <c r="D856" s="78">
        <v>23</v>
      </c>
      <c r="E856" s="188">
        <v>1986.3915959999999</v>
      </c>
      <c r="F856" s="77">
        <v>1.556989575881704E-6</v>
      </c>
      <c r="G856" s="91"/>
    </row>
    <row r="857" spans="1:7" x14ac:dyDescent="0.3">
      <c r="A857" t="s">
        <v>2129</v>
      </c>
      <c r="B857" s="193" t="s">
        <v>114</v>
      </c>
      <c r="C857" s="127" t="s">
        <v>2321</v>
      </c>
      <c r="D857" s="78">
        <v>3302</v>
      </c>
      <c r="E857" s="188">
        <v>1964.69</v>
      </c>
      <c r="F857" s="77">
        <v>1.5399792548452895E-6</v>
      </c>
      <c r="G857" s="91"/>
    </row>
    <row r="858" spans="1:7" x14ac:dyDescent="0.3">
      <c r="A858" t="s">
        <v>2130</v>
      </c>
      <c r="B858" s="193" t="s">
        <v>114</v>
      </c>
      <c r="C858" s="127" t="s">
        <v>2322</v>
      </c>
      <c r="D858" s="78">
        <v>1978</v>
      </c>
      <c r="E858" s="188">
        <v>1958.22</v>
      </c>
      <c r="F858" s="77">
        <v>1.5349078869557756E-6</v>
      </c>
      <c r="G858" s="91"/>
    </row>
    <row r="859" spans="1:7" x14ac:dyDescent="0.3">
      <c r="A859" t="s">
        <v>1537</v>
      </c>
      <c r="B859" s="193" t="s">
        <v>114</v>
      </c>
      <c r="C859" s="127" t="s">
        <v>1538</v>
      </c>
      <c r="D859" s="78">
        <v>44730</v>
      </c>
      <c r="E859" s="188">
        <v>1923.39</v>
      </c>
      <c r="F859" s="77">
        <v>1.5076071537885781E-6</v>
      </c>
      <c r="G859" s="91"/>
    </row>
    <row r="860" spans="1:7" x14ac:dyDescent="0.3">
      <c r="A860" t="s">
        <v>1652</v>
      </c>
      <c r="B860" s="193" t="s">
        <v>114</v>
      </c>
      <c r="C860" s="127" t="s">
        <v>1653</v>
      </c>
      <c r="D860" s="78">
        <v>398</v>
      </c>
      <c r="E860" s="188">
        <v>1914.38</v>
      </c>
      <c r="F860" s="77">
        <v>1.5005448624926708E-6</v>
      </c>
      <c r="G860" s="91"/>
    </row>
    <row r="861" spans="1:7" x14ac:dyDescent="0.3">
      <c r="A861" t="s">
        <v>1633</v>
      </c>
      <c r="B861" s="193" t="s">
        <v>224</v>
      </c>
      <c r="C861" s="127" t="s">
        <v>1634</v>
      </c>
      <c r="D861" s="78">
        <v>116</v>
      </c>
      <c r="E861" s="188">
        <v>1875.9928319999999</v>
      </c>
      <c r="F861" s="77">
        <v>1.4704559210452866E-6</v>
      </c>
      <c r="G861" s="91"/>
    </row>
    <row r="862" spans="1:7" x14ac:dyDescent="0.3">
      <c r="A862" t="s">
        <v>1516</v>
      </c>
      <c r="B862" s="193" t="s">
        <v>224</v>
      </c>
      <c r="C862" s="127" t="s">
        <v>1517</v>
      </c>
      <c r="D862" s="78">
        <v>62</v>
      </c>
      <c r="E862" s="188">
        <v>1872.078096</v>
      </c>
      <c r="F862" s="77">
        <v>1.4673874409144793E-6</v>
      </c>
      <c r="G862" s="91"/>
    </row>
    <row r="863" spans="1:7" x14ac:dyDescent="0.3">
      <c r="A863" t="s">
        <v>1452</v>
      </c>
      <c r="B863" s="193" t="s">
        <v>114</v>
      </c>
      <c r="C863" s="127" t="s">
        <v>1453</v>
      </c>
      <c r="D863" s="78">
        <v>34500</v>
      </c>
      <c r="E863" s="188">
        <v>1794</v>
      </c>
      <c r="F863" s="77">
        <v>1.4061876342794279E-6</v>
      </c>
      <c r="G863" s="91"/>
    </row>
    <row r="864" spans="1:7" x14ac:dyDescent="0.3">
      <c r="A864" t="s">
        <v>1686</v>
      </c>
      <c r="B864" s="193" t="s">
        <v>114</v>
      </c>
      <c r="C864" s="127" t="s">
        <v>1687</v>
      </c>
      <c r="D864" s="78">
        <v>3000</v>
      </c>
      <c r="E864" s="188">
        <v>1740</v>
      </c>
      <c r="F864" s="77">
        <v>1.3638609161907496E-6</v>
      </c>
      <c r="G864" s="91"/>
    </row>
    <row r="865" spans="1:7" x14ac:dyDescent="0.3">
      <c r="A865" t="s">
        <v>1153</v>
      </c>
      <c r="B865" s="193"/>
      <c r="C865" s="127" t="s">
        <v>1154</v>
      </c>
      <c r="D865" s="78">
        <v>1262.6939</v>
      </c>
      <c r="E865" s="188">
        <v>1694.1564060000001</v>
      </c>
      <c r="F865" s="77">
        <v>1.3279274184239008E-6</v>
      </c>
      <c r="G865" s="91"/>
    </row>
    <row r="866" spans="1:7" x14ac:dyDescent="0.3">
      <c r="A866" t="s">
        <v>1498</v>
      </c>
      <c r="B866" s="193" t="s">
        <v>114</v>
      </c>
      <c r="C866" s="127" t="s">
        <v>1499</v>
      </c>
      <c r="D866" s="78">
        <v>228</v>
      </c>
      <c r="E866" s="188">
        <v>1689.48</v>
      </c>
      <c r="F866" s="77">
        <v>1.3242619199344527E-6</v>
      </c>
      <c r="G866" s="91"/>
    </row>
    <row r="867" spans="1:7" x14ac:dyDescent="0.3">
      <c r="A867" t="s">
        <v>1635</v>
      </c>
      <c r="B867" s="193" t="s">
        <v>185</v>
      </c>
      <c r="C867" s="127" t="s">
        <v>1636</v>
      </c>
      <c r="D867" s="78">
        <v>190</v>
      </c>
      <c r="E867" s="188">
        <v>1645.1887200000001</v>
      </c>
      <c r="F867" s="77">
        <v>1.2895451695206245E-6</v>
      </c>
      <c r="G867" s="91"/>
    </row>
    <row r="868" spans="1:7" x14ac:dyDescent="0.3">
      <c r="A868" t="s">
        <v>1571</v>
      </c>
      <c r="B868" s="193" t="s">
        <v>511</v>
      </c>
      <c r="C868" s="127" t="s">
        <v>1572</v>
      </c>
      <c r="D868" s="78">
        <v>13</v>
      </c>
      <c r="E868" s="188">
        <v>1616.3971200000001</v>
      </c>
      <c r="F868" s="77">
        <v>1.2669775040294764E-6</v>
      </c>
      <c r="G868" s="91"/>
    </row>
    <row r="869" spans="1:7" x14ac:dyDescent="0.3">
      <c r="A869" t="s">
        <v>1716</v>
      </c>
      <c r="B869" s="193" t="s">
        <v>114</v>
      </c>
      <c r="C869" s="127" t="s">
        <v>1717</v>
      </c>
      <c r="D869" s="78">
        <v>2912</v>
      </c>
      <c r="E869" s="188">
        <v>1616.16</v>
      </c>
      <c r="F869" s="77">
        <v>1.2667916427073804E-6</v>
      </c>
      <c r="G869" s="91"/>
    </row>
    <row r="870" spans="1:7" x14ac:dyDescent="0.3">
      <c r="A870" t="s">
        <v>1427</v>
      </c>
      <c r="B870" s="193" t="s">
        <v>114</v>
      </c>
      <c r="C870" s="127" t="s">
        <v>1428</v>
      </c>
      <c r="D870" s="78">
        <v>227466</v>
      </c>
      <c r="E870" s="188">
        <v>1592.2619999999999</v>
      </c>
      <c r="F870" s="77">
        <v>1.2480597184688018E-6</v>
      </c>
      <c r="G870" s="91"/>
    </row>
    <row r="871" spans="1:7" x14ac:dyDescent="0.3">
      <c r="A871" t="s">
        <v>1694</v>
      </c>
      <c r="B871" s="193" t="s">
        <v>179</v>
      </c>
      <c r="C871" s="127" t="s">
        <v>1695</v>
      </c>
      <c r="D871" s="78">
        <v>9</v>
      </c>
      <c r="E871" s="188">
        <v>1568.4293520000001</v>
      </c>
      <c r="F871" s="77">
        <v>1.2293790189650481E-6</v>
      </c>
      <c r="G871" s="91"/>
    </row>
    <row r="872" spans="1:7" x14ac:dyDescent="0.3">
      <c r="A872" t="s">
        <v>1629</v>
      </c>
      <c r="B872" s="193" t="s">
        <v>224</v>
      </c>
      <c r="C872" s="127" t="s">
        <v>1630</v>
      </c>
      <c r="D872" s="78">
        <v>13</v>
      </c>
      <c r="E872" s="188">
        <v>1561.9957079999999</v>
      </c>
      <c r="F872" s="77">
        <v>1.2243361479304013E-6</v>
      </c>
      <c r="G872" s="91"/>
    </row>
    <row r="873" spans="1:7" x14ac:dyDescent="0.3">
      <c r="A873" t="s">
        <v>2131</v>
      </c>
      <c r="B873" s="193" t="s">
        <v>179</v>
      </c>
      <c r="C873" s="127" t="s">
        <v>2323</v>
      </c>
      <c r="D873" s="78">
        <v>15</v>
      </c>
      <c r="E873" s="188">
        <v>1492.8139799999999</v>
      </c>
      <c r="F873" s="77">
        <v>1.1701095646351489E-6</v>
      </c>
      <c r="G873" s="91"/>
    </row>
    <row r="874" spans="1:7" x14ac:dyDescent="0.3">
      <c r="A874" t="s">
        <v>1423</v>
      </c>
      <c r="B874" s="193" t="s">
        <v>114</v>
      </c>
      <c r="C874" s="127" t="s">
        <v>1424</v>
      </c>
      <c r="D874" s="78">
        <v>88</v>
      </c>
      <c r="E874" s="188">
        <v>1486.32</v>
      </c>
      <c r="F874" s="77">
        <v>1.1650194005474913E-6</v>
      </c>
      <c r="G874" s="91"/>
    </row>
    <row r="875" spans="1:7" x14ac:dyDescent="0.3">
      <c r="A875" t="s">
        <v>1678</v>
      </c>
      <c r="B875" s="193" t="s">
        <v>179</v>
      </c>
      <c r="C875" s="127" t="s">
        <v>1679</v>
      </c>
      <c r="D875" s="78">
        <v>5</v>
      </c>
      <c r="E875" s="188">
        <v>1480.37988</v>
      </c>
      <c r="F875" s="77">
        <v>1.160363367498363E-6</v>
      </c>
      <c r="G875" s="91"/>
    </row>
    <row r="876" spans="1:7" x14ac:dyDescent="0.3">
      <c r="A876" t="s">
        <v>1616</v>
      </c>
      <c r="B876" s="193" t="s">
        <v>224</v>
      </c>
      <c r="C876" s="127" t="s">
        <v>1617</v>
      </c>
      <c r="D876" s="78">
        <v>86</v>
      </c>
      <c r="E876" s="188">
        <v>1448.7732000000001</v>
      </c>
      <c r="F876" s="77">
        <v>1.1355891631635656E-6</v>
      </c>
      <c r="G876" s="91"/>
    </row>
    <row r="877" spans="1:7" x14ac:dyDescent="0.3">
      <c r="A877" t="s">
        <v>1625</v>
      </c>
      <c r="B877" s="193" t="s">
        <v>114</v>
      </c>
      <c r="C877" s="127" t="s">
        <v>1626</v>
      </c>
      <c r="D877" s="78">
        <v>24086</v>
      </c>
      <c r="E877" s="188">
        <v>1445.16</v>
      </c>
      <c r="F877" s="77">
        <v>1.1327570354265652E-6</v>
      </c>
      <c r="G877" s="91"/>
    </row>
    <row r="878" spans="1:7" x14ac:dyDescent="0.3">
      <c r="A878" t="s">
        <v>1541</v>
      </c>
      <c r="B878" s="193" t="s">
        <v>114</v>
      </c>
      <c r="C878" s="127" t="s">
        <v>1542</v>
      </c>
      <c r="D878" s="78">
        <v>3573</v>
      </c>
      <c r="E878" s="188">
        <v>1429.2</v>
      </c>
      <c r="F878" s="77">
        <v>1.1202471387470225E-6</v>
      </c>
      <c r="G878" s="91"/>
    </row>
    <row r="879" spans="1:7" x14ac:dyDescent="0.3">
      <c r="A879" t="s">
        <v>1206</v>
      </c>
      <c r="B879" s="193" t="s">
        <v>114</v>
      </c>
      <c r="C879" s="127" t="s">
        <v>1207</v>
      </c>
      <c r="D879" s="78">
        <v>386</v>
      </c>
      <c r="E879" s="188">
        <v>1312.4</v>
      </c>
      <c r="F879" s="77">
        <v>1.0286960151774367E-6</v>
      </c>
      <c r="G879" s="91"/>
    </row>
    <row r="880" spans="1:7" x14ac:dyDescent="0.3">
      <c r="A880" t="s">
        <v>1706</v>
      </c>
      <c r="B880" s="193" t="s">
        <v>114</v>
      </c>
      <c r="C880" s="127" t="s">
        <v>1707</v>
      </c>
      <c r="D880" s="78">
        <v>440</v>
      </c>
      <c r="E880" s="188">
        <v>1280.4000000000001</v>
      </c>
      <c r="F880" s="77">
        <v>1.0036135155693309E-6</v>
      </c>
      <c r="G880" s="91"/>
    </row>
    <row r="881" spans="1:7" x14ac:dyDescent="0.3">
      <c r="A881" t="s">
        <v>1710</v>
      </c>
      <c r="B881" s="193" t="s">
        <v>114</v>
      </c>
      <c r="C881" s="127" t="s">
        <v>1711</v>
      </c>
      <c r="D881" s="78">
        <v>410</v>
      </c>
      <c r="E881" s="188">
        <v>1271</v>
      </c>
      <c r="F881" s="77">
        <v>9.962455313094497E-7</v>
      </c>
      <c r="G881" s="91"/>
    </row>
    <row r="882" spans="1:7" x14ac:dyDescent="0.3">
      <c r="A882" t="s">
        <v>1684</v>
      </c>
      <c r="B882" s="193" t="s">
        <v>114</v>
      </c>
      <c r="C882" s="127" t="s">
        <v>1685</v>
      </c>
      <c r="D882" s="78">
        <v>30</v>
      </c>
      <c r="E882" s="188">
        <v>1254.3199199999999</v>
      </c>
      <c r="F882" s="77">
        <v>9.8317121568247567E-7</v>
      </c>
      <c r="G882" s="91"/>
    </row>
    <row r="883" spans="1:7" x14ac:dyDescent="0.3">
      <c r="A883" t="s">
        <v>1708</v>
      </c>
      <c r="B883" s="193" t="s">
        <v>114</v>
      </c>
      <c r="C883" s="127" t="s">
        <v>1709</v>
      </c>
      <c r="D883" s="78">
        <v>35</v>
      </c>
      <c r="E883" s="188">
        <v>1247.74188</v>
      </c>
      <c r="F883" s="77">
        <v>9.7801516300365987E-7</v>
      </c>
      <c r="G883" s="91"/>
    </row>
    <row r="884" spans="1:7" x14ac:dyDescent="0.3">
      <c r="A884" t="s">
        <v>2132</v>
      </c>
      <c r="B884" s="193" t="s">
        <v>114</v>
      </c>
      <c r="C884" s="127" t="s">
        <v>2324</v>
      </c>
      <c r="D884" s="78">
        <v>6079</v>
      </c>
      <c r="E884" s="188">
        <v>1246.1949999999999</v>
      </c>
      <c r="F884" s="77">
        <v>9.7680267497260396E-7</v>
      </c>
      <c r="G884" s="91"/>
    </row>
    <row r="885" spans="1:7" x14ac:dyDescent="0.3">
      <c r="A885" t="s">
        <v>1668</v>
      </c>
      <c r="B885" s="193" t="s">
        <v>114</v>
      </c>
      <c r="C885" s="127" t="s">
        <v>1669</v>
      </c>
      <c r="D885" s="78">
        <v>72938</v>
      </c>
      <c r="E885" s="188">
        <v>1239.9459999999999</v>
      </c>
      <c r="F885" s="77">
        <v>9.7190453309600864E-7</v>
      </c>
      <c r="G885" s="91"/>
    </row>
    <row r="886" spans="1:7" x14ac:dyDescent="0.3">
      <c r="A886" t="s">
        <v>1698</v>
      </c>
      <c r="B886" s="193" t="s">
        <v>224</v>
      </c>
      <c r="C886" s="127" t="s">
        <v>1699</v>
      </c>
      <c r="D886" s="78">
        <v>22</v>
      </c>
      <c r="E886" s="188">
        <v>1209.268368</v>
      </c>
      <c r="F886" s="77">
        <v>9.4785854270170827E-7</v>
      </c>
      <c r="G886" s="91"/>
    </row>
    <row r="887" spans="1:7" x14ac:dyDescent="0.3">
      <c r="A887" t="s">
        <v>1623</v>
      </c>
      <c r="B887" s="193" t="s">
        <v>114</v>
      </c>
      <c r="C887" s="127" t="s">
        <v>1624</v>
      </c>
      <c r="D887" s="78">
        <v>1080</v>
      </c>
      <c r="E887" s="188">
        <v>1193.4000000000001</v>
      </c>
      <c r="F887" s="77">
        <v>9.3542046975979343E-7</v>
      </c>
      <c r="G887" s="91"/>
    </row>
    <row r="888" spans="1:7" x14ac:dyDescent="0.3">
      <c r="A888" t="s">
        <v>1692</v>
      </c>
      <c r="B888" s="193" t="s">
        <v>224</v>
      </c>
      <c r="C888" s="127" t="s">
        <v>1693</v>
      </c>
      <c r="D888" s="78">
        <v>24</v>
      </c>
      <c r="E888" s="188">
        <v>1171.725408</v>
      </c>
      <c r="F888" s="77">
        <v>9.1843131521773549E-7</v>
      </c>
      <c r="G888" s="91"/>
    </row>
    <row r="889" spans="1:7" x14ac:dyDescent="0.3">
      <c r="A889" t="s">
        <v>1592</v>
      </c>
      <c r="B889" s="193" t="s">
        <v>224</v>
      </c>
      <c r="C889" s="127" t="s">
        <v>1593</v>
      </c>
      <c r="D889" s="78">
        <v>946</v>
      </c>
      <c r="E889" s="188">
        <v>1092.1818229999999</v>
      </c>
      <c r="F889" s="77">
        <v>8.5608281710555341E-7</v>
      </c>
      <c r="G889" s="91"/>
    </row>
    <row r="890" spans="1:7" x14ac:dyDescent="0.3">
      <c r="A890" t="s">
        <v>1606</v>
      </c>
      <c r="B890" s="193" t="s">
        <v>114</v>
      </c>
      <c r="C890" s="127" t="s">
        <v>1607</v>
      </c>
      <c r="D890" s="78">
        <v>38128</v>
      </c>
      <c r="E890" s="188">
        <v>1067.5840000000001</v>
      </c>
      <c r="F890" s="77">
        <v>8.3680235192562366E-7</v>
      </c>
      <c r="G890" s="91"/>
    </row>
    <row r="891" spans="1:7" x14ac:dyDescent="0.3">
      <c r="A891" t="s">
        <v>1573</v>
      </c>
      <c r="B891" s="193" t="s">
        <v>114</v>
      </c>
      <c r="C891" s="127" t="s">
        <v>1574</v>
      </c>
      <c r="D891" s="78">
        <v>780</v>
      </c>
      <c r="E891" s="188">
        <v>1010.1</v>
      </c>
      <c r="F891" s="77">
        <v>7.9174477669211272E-7</v>
      </c>
      <c r="G891" s="91"/>
    </row>
    <row r="892" spans="1:7" x14ac:dyDescent="0.3">
      <c r="A892" t="s">
        <v>1712</v>
      </c>
      <c r="B892" s="193" t="s">
        <v>114</v>
      </c>
      <c r="C892" s="127" t="s">
        <v>1713</v>
      </c>
      <c r="D892" s="78">
        <v>5714</v>
      </c>
      <c r="E892" s="188">
        <v>999.95</v>
      </c>
      <c r="F892" s="77">
        <v>7.8378892134766664E-7</v>
      </c>
      <c r="G892" s="91"/>
    </row>
    <row r="893" spans="1:7" x14ac:dyDescent="0.3">
      <c r="A893" t="s">
        <v>1674</v>
      </c>
      <c r="B893" s="193" t="s">
        <v>114</v>
      </c>
      <c r="C893" s="127" t="s">
        <v>1675</v>
      </c>
      <c r="D893" s="78">
        <v>11</v>
      </c>
      <c r="E893" s="188">
        <v>991.84007999999994</v>
      </c>
      <c r="F893" s="77">
        <v>7.7743213805948635E-7</v>
      </c>
      <c r="G893" s="91"/>
    </row>
    <row r="894" spans="1:7" x14ac:dyDescent="0.3">
      <c r="A894" t="s">
        <v>2133</v>
      </c>
      <c r="B894" s="193" t="s">
        <v>114</v>
      </c>
      <c r="C894" s="127" t="s">
        <v>2325</v>
      </c>
      <c r="D894" s="78">
        <v>1725</v>
      </c>
      <c r="E894" s="188">
        <v>974.625</v>
      </c>
      <c r="F894" s="77">
        <v>7.6393847439218919E-7</v>
      </c>
      <c r="G894" s="91"/>
    </row>
    <row r="895" spans="1:7" x14ac:dyDescent="0.3">
      <c r="A895" t="s">
        <v>1627</v>
      </c>
      <c r="B895" s="193" t="s">
        <v>224</v>
      </c>
      <c r="C895" s="127" t="s">
        <v>1628</v>
      </c>
      <c r="D895" s="78">
        <v>135</v>
      </c>
      <c r="E895" s="188">
        <v>948.68172000000004</v>
      </c>
      <c r="F895" s="77">
        <v>7.4360340219115873E-7</v>
      </c>
      <c r="G895" s="91"/>
    </row>
    <row r="896" spans="1:7" x14ac:dyDescent="0.3">
      <c r="A896" t="s">
        <v>2134</v>
      </c>
      <c r="B896" s="193" t="s">
        <v>114</v>
      </c>
      <c r="C896" s="127" t="s">
        <v>2326</v>
      </c>
      <c r="D896" s="78">
        <v>6250</v>
      </c>
      <c r="E896" s="188">
        <v>906.25</v>
      </c>
      <c r="F896" s="77">
        <v>7.1034422718268206E-7</v>
      </c>
      <c r="G896" s="91"/>
    </row>
    <row r="897" spans="1:7" x14ac:dyDescent="0.3">
      <c r="A897" t="s">
        <v>1621</v>
      </c>
      <c r="B897" s="193" t="s">
        <v>114</v>
      </c>
      <c r="C897" s="127" t="s">
        <v>1622</v>
      </c>
      <c r="D897" s="78">
        <v>30000</v>
      </c>
      <c r="E897" s="188">
        <v>900</v>
      </c>
      <c r="F897" s="77">
        <v>7.0544530147797387E-7</v>
      </c>
      <c r="G897" s="91"/>
    </row>
    <row r="898" spans="1:7" x14ac:dyDescent="0.3">
      <c r="A898" t="s">
        <v>1586</v>
      </c>
      <c r="B898" s="193" t="s">
        <v>114</v>
      </c>
      <c r="C898" s="127" t="s">
        <v>1587</v>
      </c>
      <c r="D898" s="78">
        <v>85593</v>
      </c>
      <c r="E898" s="188">
        <v>898.72649999999999</v>
      </c>
      <c r="F898" s="77">
        <v>7.0444709637638252E-7</v>
      </c>
      <c r="G898" s="91"/>
    </row>
    <row r="899" spans="1:7" x14ac:dyDescent="0.3">
      <c r="A899" t="s">
        <v>1704</v>
      </c>
      <c r="B899" s="193" t="s">
        <v>114</v>
      </c>
      <c r="C899" s="127" t="s">
        <v>1705</v>
      </c>
      <c r="D899" s="78">
        <v>33896</v>
      </c>
      <c r="E899" s="188">
        <v>881.29600000000005</v>
      </c>
      <c r="F899" s="77">
        <v>6.9078458045703609E-7</v>
      </c>
      <c r="G899" s="91"/>
    </row>
    <row r="900" spans="1:7" x14ac:dyDescent="0.3">
      <c r="A900" t="s">
        <v>1688</v>
      </c>
      <c r="B900" s="193" t="s">
        <v>114</v>
      </c>
      <c r="C900" s="127" t="s">
        <v>1689</v>
      </c>
      <c r="D900" s="78">
        <v>892</v>
      </c>
      <c r="E900" s="188">
        <v>874.16</v>
      </c>
      <c r="F900" s="77">
        <v>6.8519118304442848E-7</v>
      </c>
      <c r="G900" s="91"/>
    </row>
    <row r="901" spans="1:7" x14ac:dyDescent="0.3">
      <c r="A901" t="s">
        <v>1375</v>
      </c>
      <c r="B901" s="193" t="s">
        <v>114</v>
      </c>
      <c r="C901" s="127" t="s">
        <v>1376</v>
      </c>
      <c r="D901" s="78">
        <v>150</v>
      </c>
      <c r="E901" s="188">
        <v>865.5</v>
      </c>
      <c r="F901" s="77">
        <v>6.7840323158798487E-7</v>
      </c>
      <c r="G901" s="91"/>
    </row>
    <row r="902" spans="1:7" x14ac:dyDescent="0.3">
      <c r="A902" t="s">
        <v>862</v>
      </c>
      <c r="B902" s="193" t="s">
        <v>114</v>
      </c>
      <c r="C902" s="127" t="s">
        <v>863</v>
      </c>
      <c r="D902" s="78">
        <v>173</v>
      </c>
      <c r="E902" s="188">
        <v>825.21</v>
      </c>
      <c r="F902" s="77">
        <v>6.4682279692515426E-7</v>
      </c>
      <c r="G902" s="91"/>
    </row>
    <row r="903" spans="1:7" x14ac:dyDescent="0.3">
      <c r="A903" t="s">
        <v>1744</v>
      </c>
      <c r="B903" s="193" t="s">
        <v>1222</v>
      </c>
      <c r="C903" s="127" t="s">
        <v>1745</v>
      </c>
      <c r="D903" s="78">
        <v>15</v>
      </c>
      <c r="E903" s="188">
        <v>814.09025999999994</v>
      </c>
      <c r="F903" s="77">
        <v>6.3810683210664683E-7</v>
      </c>
      <c r="G903" s="91"/>
    </row>
    <row r="904" spans="1:7" x14ac:dyDescent="0.3">
      <c r="A904" t="s">
        <v>1639</v>
      </c>
      <c r="B904" s="193" t="s">
        <v>114</v>
      </c>
      <c r="C904" s="127" t="s">
        <v>1640</v>
      </c>
      <c r="D904" s="78">
        <v>4</v>
      </c>
      <c r="E904" s="188">
        <v>722.49340800000004</v>
      </c>
      <c r="F904" s="77">
        <v>5.6631064446934313E-7</v>
      </c>
      <c r="G904" s="91"/>
    </row>
    <row r="905" spans="1:7" x14ac:dyDescent="0.3">
      <c r="A905" t="s">
        <v>1596</v>
      </c>
      <c r="B905" s="193" t="s">
        <v>114</v>
      </c>
      <c r="C905" s="127" t="s">
        <v>1597</v>
      </c>
      <c r="D905" s="78">
        <v>51</v>
      </c>
      <c r="E905" s="188">
        <v>720.87296400000002</v>
      </c>
      <c r="F905" s="77">
        <v>5.6504049490700068E-7</v>
      </c>
      <c r="G905" s="91"/>
    </row>
    <row r="906" spans="1:7" x14ac:dyDescent="0.3">
      <c r="A906" t="s">
        <v>2135</v>
      </c>
      <c r="B906" s="193" t="s">
        <v>179</v>
      </c>
      <c r="C906" s="127" t="s">
        <v>2327</v>
      </c>
      <c r="D906" s="78">
        <v>44</v>
      </c>
      <c r="E906" s="188">
        <v>701.70038399999999</v>
      </c>
      <c r="F906" s="77">
        <v>5.5001248770898893E-7</v>
      </c>
      <c r="G906" s="91"/>
    </row>
    <row r="907" spans="1:7" x14ac:dyDescent="0.3">
      <c r="A907" t="s">
        <v>1670</v>
      </c>
      <c r="B907" s="193" t="s">
        <v>114</v>
      </c>
      <c r="C907" s="127" t="s">
        <v>1671</v>
      </c>
      <c r="D907" s="78">
        <v>40000</v>
      </c>
      <c r="E907" s="188">
        <v>680</v>
      </c>
      <c r="F907" s="77">
        <v>5.3300311667224695E-7</v>
      </c>
      <c r="G907" s="91"/>
    </row>
    <row r="908" spans="1:7" x14ac:dyDescent="0.3">
      <c r="A908" t="s">
        <v>1728</v>
      </c>
      <c r="B908" s="193" t="s">
        <v>114</v>
      </c>
      <c r="C908" s="127" t="s">
        <v>1729</v>
      </c>
      <c r="D908" s="78">
        <v>813</v>
      </c>
      <c r="E908" s="188">
        <v>678.85500000000002</v>
      </c>
      <c r="F908" s="77">
        <v>5.3210563348314437E-7</v>
      </c>
      <c r="G908" s="91"/>
    </row>
    <row r="909" spans="1:7" x14ac:dyDescent="0.3">
      <c r="A909" t="s">
        <v>539</v>
      </c>
      <c r="B909" s="193" t="s">
        <v>114</v>
      </c>
      <c r="C909" s="127" t="s">
        <v>540</v>
      </c>
      <c r="D909" s="78">
        <v>465</v>
      </c>
      <c r="E909" s="188">
        <v>662.625</v>
      </c>
      <c r="F909" s="77">
        <v>5.1938410321315827E-7</v>
      </c>
      <c r="G909" s="91"/>
    </row>
    <row r="910" spans="1:7" x14ac:dyDescent="0.3">
      <c r="A910" t="s">
        <v>1734</v>
      </c>
      <c r="B910" s="193" t="s">
        <v>114</v>
      </c>
      <c r="C910" s="127" t="s">
        <v>1735</v>
      </c>
      <c r="D910" s="78">
        <v>117</v>
      </c>
      <c r="E910" s="188">
        <v>620.1</v>
      </c>
      <c r="F910" s="77">
        <v>4.8605181271832406E-7</v>
      </c>
      <c r="G910" s="91"/>
    </row>
    <row r="911" spans="1:7" x14ac:dyDescent="0.3">
      <c r="A911" t="s">
        <v>2136</v>
      </c>
      <c r="B911" s="193" t="s">
        <v>114</v>
      </c>
      <c r="C911" s="127" t="s">
        <v>2328</v>
      </c>
      <c r="D911" s="78">
        <v>162</v>
      </c>
      <c r="E911" s="188">
        <v>579.96</v>
      </c>
      <c r="F911" s="77">
        <v>4.5458895227240638E-7</v>
      </c>
      <c r="G911" s="91"/>
    </row>
    <row r="912" spans="1:7" x14ac:dyDescent="0.3">
      <c r="A912" t="s">
        <v>1736</v>
      </c>
      <c r="B912" s="193" t="s">
        <v>1222</v>
      </c>
      <c r="C912" s="127" t="s">
        <v>1737</v>
      </c>
      <c r="D912" s="78">
        <v>19</v>
      </c>
      <c r="E912" s="188">
        <v>534.85152000000005</v>
      </c>
      <c r="F912" s="77">
        <v>4.1923165752483623E-7</v>
      </c>
      <c r="G912" s="91"/>
    </row>
    <row r="913" spans="1:7" x14ac:dyDescent="0.3">
      <c r="A913" t="s">
        <v>1742</v>
      </c>
      <c r="B913" s="193" t="s">
        <v>367</v>
      </c>
      <c r="C913" s="127" t="s">
        <v>1743</v>
      </c>
      <c r="D913" s="78">
        <v>5560</v>
      </c>
      <c r="E913" s="188">
        <v>527.89253199999996</v>
      </c>
      <c r="F913" s="77">
        <v>4.1377700709412329E-7</v>
      </c>
      <c r="G913" s="91"/>
    </row>
    <row r="914" spans="1:7" x14ac:dyDescent="0.3">
      <c r="A914" t="s">
        <v>1724</v>
      </c>
      <c r="B914" s="193" t="s">
        <v>114</v>
      </c>
      <c r="C914" s="127" t="s">
        <v>1725</v>
      </c>
      <c r="D914" s="78">
        <v>635</v>
      </c>
      <c r="E914" s="188">
        <v>517.52499999999998</v>
      </c>
      <c r="F914" s="77">
        <v>4.0565064405265378E-7</v>
      </c>
      <c r="G914" s="91"/>
    </row>
    <row r="915" spans="1:7" x14ac:dyDescent="0.3">
      <c r="A915" t="s">
        <v>1748</v>
      </c>
      <c r="B915" s="193" t="s">
        <v>114</v>
      </c>
      <c r="C915" s="127" t="s">
        <v>1749</v>
      </c>
      <c r="D915" s="78">
        <v>998</v>
      </c>
      <c r="E915" s="188">
        <v>513.97</v>
      </c>
      <c r="F915" s="77">
        <v>4.0286413511181583E-7</v>
      </c>
      <c r="G915" s="91"/>
    </row>
    <row r="916" spans="1:7" x14ac:dyDescent="0.3">
      <c r="A916" t="s">
        <v>866</v>
      </c>
      <c r="B916" s="193" t="s">
        <v>179</v>
      </c>
      <c r="C916" s="127" t="s">
        <v>867</v>
      </c>
      <c r="D916" s="78">
        <v>15</v>
      </c>
      <c r="E916" s="188">
        <v>510.43986000000001</v>
      </c>
      <c r="F916" s="77">
        <v>4.0009711213786085E-7</v>
      </c>
      <c r="G916" s="91"/>
    </row>
    <row r="917" spans="1:7" x14ac:dyDescent="0.3">
      <c r="A917" t="s">
        <v>1680</v>
      </c>
      <c r="B917" s="193" t="s">
        <v>224</v>
      </c>
      <c r="C917" s="127" t="s">
        <v>1681</v>
      </c>
      <c r="D917" s="78">
        <v>8</v>
      </c>
      <c r="E917" s="188">
        <v>505.450176</v>
      </c>
      <c r="F917" s="77">
        <v>3.961860575449055E-7</v>
      </c>
      <c r="G917" s="91"/>
    </row>
    <row r="918" spans="1:7" x14ac:dyDescent="0.3">
      <c r="A918" t="s">
        <v>1602</v>
      </c>
      <c r="B918" s="193" t="s">
        <v>114</v>
      </c>
      <c r="C918" s="127" t="s">
        <v>1603</v>
      </c>
      <c r="D918" s="78">
        <v>28931</v>
      </c>
      <c r="E918" s="188">
        <v>491.827</v>
      </c>
      <c r="F918" s="77">
        <v>3.8550782921111939E-7</v>
      </c>
      <c r="G918" s="91"/>
    </row>
    <row r="919" spans="1:7" x14ac:dyDescent="0.3">
      <c r="A919" t="s">
        <v>1553</v>
      </c>
      <c r="B919" s="193" t="s">
        <v>114</v>
      </c>
      <c r="C919" s="127" t="s">
        <v>1554</v>
      </c>
      <c r="D919" s="78">
        <v>5000</v>
      </c>
      <c r="E919" s="188">
        <v>490</v>
      </c>
      <c r="F919" s="77">
        <v>3.8407577524911912E-7</v>
      </c>
      <c r="G919" s="91"/>
    </row>
    <row r="920" spans="1:7" x14ac:dyDescent="0.3">
      <c r="A920" t="s">
        <v>1777</v>
      </c>
      <c r="B920" s="193" t="s">
        <v>224</v>
      </c>
      <c r="C920" s="127" t="s">
        <v>1778</v>
      </c>
      <c r="D920" s="78">
        <v>69</v>
      </c>
      <c r="E920" s="188">
        <v>478.239552</v>
      </c>
      <c r="F920" s="77">
        <v>3.7485760548814573E-7</v>
      </c>
      <c r="G920" s="91"/>
    </row>
    <row r="921" spans="1:7" x14ac:dyDescent="0.3">
      <c r="A921" t="s">
        <v>1781</v>
      </c>
      <c r="B921" s="193" t="s">
        <v>114</v>
      </c>
      <c r="C921" s="127" t="s">
        <v>1782</v>
      </c>
      <c r="D921" s="78">
        <v>1000</v>
      </c>
      <c r="E921" s="188">
        <v>465</v>
      </c>
      <c r="F921" s="77">
        <v>3.6448007243028653E-7</v>
      </c>
      <c r="G921" s="91"/>
    </row>
    <row r="922" spans="1:7" x14ac:dyDescent="0.3">
      <c r="A922" t="s">
        <v>1411</v>
      </c>
      <c r="B922" s="193" t="s">
        <v>114</v>
      </c>
      <c r="C922" s="127" t="s">
        <v>1412</v>
      </c>
      <c r="D922" s="78">
        <v>3667</v>
      </c>
      <c r="E922" s="188">
        <v>458.375</v>
      </c>
      <c r="F922" s="77">
        <v>3.5928721118329584E-7</v>
      </c>
      <c r="G922" s="91"/>
    </row>
    <row r="923" spans="1:7" x14ac:dyDescent="0.3">
      <c r="A923" t="s">
        <v>1696</v>
      </c>
      <c r="B923" s="193" t="s">
        <v>114</v>
      </c>
      <c r="C923" s="127" t="s">
        <v>1697</v>
      </c>
      <c r="D923" s="78">
        <v>73</v>
      </c>
      <c r="E923" s="188">
        <v>439.2045</v>
      </c>
      <c r="F923" s="77">
        <v>3.4426083434775864E-7</v>
      </c>
      <c r="G923" s="91"/>
    </row>
    <row r="924" spans="1:7" x14ac:dyDescent="0.3">
      <c r="A924" t="s">
        <v>1765</v>
      </c>
      <c r="B924" s="193" t="s">
        <v>224</v>
      </c>
      <c r="C924" s="127" t="s">
        <v>1766</v>
      </c>
      <c r="D924" s="78">
        <v>15</v>
      </c>
      <c r="E924" s="188">
        <v>412.00992000000002</v>
      </c>
      <c r="F924" s="77">
        <v>3.2294495802923989E-7</v>
      </c>
      <c r="G924" s="91"/>
    </row>
    <row r="925" spans="1:7" x14ac:dyDescent="0.3">
      <c r="A925" t="s">
        <v>1656</v>
      </c>
      <c r="B925" s="193" t="s">
        <v>114</v>
      </c>
      <c r="C925" s="127" t="s">
        <v>1657</v>
      </c>
      <c r="D925" s="78">
        <v>1013</v>
      </c>
      <c r="E925" s="188">
        <v>410.26499999999999</v>
      </c>
      <c r="F925" s="77">
        <v>3.2157724067873437E-7</v>
      </c>
      <c r="G925" s="91"/>
    </row>
    <row r="926" spans="1:7" x14ac:dyDescent="0.3">
      <c r="A926" t="s">
        <v>1752</v>
      </c>
      <c r="B926" s="193" t="s">
        <v>565</v>
      </c>
      <c r="C926" s="127" t="s">
        <v>2329</v>
      </c>
      <c r="D926" s="78">
        <v>13</v>
      </c>
      <c r="E926" s="188">
        <v>398.49549999999999</v>
      </c>
      <c r="F926" s="77">
        <v>3.1235197570568436E-7</v>
      </c>
      <c r="G926" s="91"/>
    </row>
    <row r="927" spans="1:7" x14ac:dyDescent="0.3">
      <c r="A927" t="s">
        <v>1722</v>
      </c>
      <c r="B927" s="193" t="s">
        <v>114</v>
      </c>
      <c r="C927" s="127" t="s">
        <v>1723</v>
      </c>
      <c r="D927" s="78">
        <v>1000</v>
      </c>
      <c r="E927" s="188">
        <v>390</v>
      </c>
      <c r="F927" s="77">
        <v>3.0569296397378871E-7</v>
      </c>
      <c r="G927" s="91"/>
    </row>
    <row r="928" spans="1:7" x14ac:dyDescent="0.3">
      <c r="A928" t="s">
        <v>2137</v>
      </c>
      <c r="B928" s="193" t="s">
        <v>179</v>
      </c>
      <c r="C928" s="127" t="s">
        <v>2330</v>
      </c>
      <c r="D928" s="78">
        <v>14</v>
      </c>
      <c r="E928" s="188">
        <v>388.361064</v>
      </c>
      <c r="F928" s="77">
        <v>3.0440831986198525E-7</v>
      </c>
      <c r="G928" s="91"/>
    </row>
    <row r="929" spans="1:7" x14ac:dyDescent="0.3">
      <c r="A929" t="s">
        <v>1682</v>
      </c>
      <c r="B929" s="193" t="s">
        <v>114</v>
      </c>
      <c r="C929" s="127" t="s">
        <v>1683</v>
      </c>
      <c r="D929" s="78">
        <v>177586</v>
      </c>
      <c r="E929" s="188">
        <v>355.17200000000003</v>
      </c>
      <c r="F929" s="77">
        <v>2.7839379846281664E-7</v>
      </c>
      <c r="G929" s="91"/>
    </row>
    <row r="930" spans="1:7" x14ac:dyDescent="0.3">
      <c r="A930" t="s">
        <v>1746</v>
      </c>
      <c r="B930" s="193" t="s">
        <v>114</v>
      </c>
      <c r="C930" s="127" t="s">
        <v>1747</v>
      </c>
      <c r="D930" s="78">
        <v>571</v>
      </c>
      <c r="E930" s="188">
        <v>354.02</v>
      </c>
      <c r="F930" s="77">
        <v>2.7749082847692478E-7</v>
      </c>
      <c r="G930" s="91"/>
    </row>
    <row r="931" spans="1:7" x14ac:dyDescent="0.3">
      <c r="A931" t="s">
        <v>1783</v>
      </c>
      <c r="B931" s="193" t="s">
        <v>1784</v>
      </c>
      <c r="C931" s="127" t="s">
        <v>1785</v>
      </c>
      <c r="D931" s="78">
        <v>700</v>
      </c>
      <c r="E931" s="188">
        <v>343.60340000000002</v>
      </c>
      <c r="F931" s="77">
        <v>2.6932600455761873E-7</v>
      </c>
      <c r="G931" s="91"/>
    </row>
    <row r="932" spans="1:7" x14ac:dyDescent="0.3">
      <c r="A932" t="s">
        <v>1767</v>
      </c>
      <c r="B932" s="193" t="s">
        <v>114</v>
      </c>
      <c r="C932" s="127" t="s">
        <v>1768</v>
      </c>
      <c r="D932" s="78">
        <v>66</v>
      </c>
      <c r="E932" s="188">
        <v>308.22000000000003</v>
      </c>
      <c r="F932" s="77">
        <v>2.415915009128235E-7</v>
      </c>
      <c r="G932" s="91"/>
    </row>
    <row r="933" spans="1:7" x14ac:dyDescent="0.3">
      <c r="A933" t="s">
        <v>2138</v>
      </c>
      <c r="B933" s="193" t="s">
        <v>114</v>
      </c>
      <c r="C933" s="127" t="s">
        <v>2331</v>
      </c>
      <c r="D933" s="78">
        <v>378</v>
      </c>
      <c r="E933" s="188">
        <v>304.29000000000002</v>
      </c>
      <c r="F933" s="77">
        <v>2.3851105642970299E-7</v>
      </c>
      <c r="G933" s="91"/>
    </row>
    <row r="934" spans="1:7" x14ac:dyDescent="0.3">
      <c r="A934" t="s">
        <v>1740</v>
      </c>
      <c r="B934" s="193" t="s">
        <v>114</v>
      </c>
      <c r="C934" s="127" t="s">
        <v>1741</v>
      </c>
      <c r="D934" s="78">
        <v>2639</v>
      </c>
      <c r="E934" s="188">
        <v>303.48500000000001</v>
      </c>
      <c r="F934" s="77">
        <v>2.3788007479893658E-7</v>
      </c>
      <c r="G934" s="91"/>
    </row>
    <row r="935" spans="1:7" x14ac:dyDescent="0.3">
      <c r="A935" t="s">
        <v>2139</v>
      </c>
      <c r="B935" s="193" t="s">
        <v>185</v>
      </c>
      <c r="C935" s="127" t="s">
        <v>2332</v>
      </c>
      <c r="D935" s="78">
        <v>122</v>
      </c>
      <c r="E935" s="188">
        <v>303.18366400000002</v>
      </c>
      <c r="F935" s="77">
        <v>2.3764387917075196E-7</v>
      </c>
      <c r="G935" s="91"/>
    </row>
    <row r="936" spans="1:7" x14ac:dyDescent="0.3">
      <c r="A936" t="s">
        <v>1775</v>
      </c>
      <c r="B936" s="193" t="s">
        <v>114</v>
      </c>
      <c r="C936" s="127" t="s">
        <v>1776</v>
      </c>
      <c r="D936" s="78">
        <v>119</v>
      </c>
      <c r="E936" s="188">
        <v>293.93</v>
      </c>
      <c r="F936" s="77">
        <v>2.3039059718157875E-7</v>
      </c>
      <c r="G936" s="91"/>
    </row>
    <row r="937" spans="1:7" x14ac:dyDescent="0.3">
      <c r="A937" t="s">
        <v>1761</v>
      </c>
      <c r="B937" s="193" t="s">
        <v>114</v>
      </c>
      <c r="C937" s="127" t="s">
        <v>1762</v>
      </c>
      <c r="D937" s="78">
        <v>7239</v>
      </c>
      <c r="E937" s="188">
        <v>289.56</v>
      </c>
      <c r="F937" s="77">
        <v>2.2696526832884679E-7</v>
      </c>
      <c r="G937" s="91"/>
    </row>
    <row r="938" spans="1:7" x14ac:dyDescent="0.3">
      <c r="A938" t="s">
        <v>1755</v>
      </c>
      <c r="B938" s="193" t="s">
        <v>511</v>
      </c>
      <c r="C938" s="127" t="s">
        <v>1756</v>
      </c>
      <c r="D938" s="78">
        <v>25</v>
      </c>
      <c r="E938" s="188">
        <v>268.78230000000002</v>
      </c>
      <c r="F938" s="77">
        <v>2.1067912295049249E-7</v>
      </c>
      <c r="G938" s="91"/>
    </row>
    <row r="939" spans="1:7" x14ac:dyDescent="0.3">
      <c r="A939" t="s">
        <v>1771</v>
      </c>
      <c r="B939" s="193" t="s">
        <v>114</v>
      </c>
      <c r="C939" s="127" t="s">
        <v>1772</v>
      </c>
      <c r="D939" s="78">
        <v>45196</v>
      </c>
      <c r="E939" s="188">
        <v>248.578</v>
      </c>
      <c r="F939" s="77">
        <v>1.9484242461199088E-7</v>
      </c>
      <c r="G939" s="91"/>
    </row>
    <row r="940" spans="1:7" x14ac:dyDescent="0.3">
      <c r="A940" t="s">
        <v>2140</v>
      </c>
      <c r="B940" s="193" t="s">
        <v>179</v>
      </c>
      <c r="C940" s="127" t="s">
        <v>2333</v>
      </c>
      <c r="D940" s="78">
        <v>16</v>
      </c>
      <c r="E940" s="188">
        <v>244.12550400000001</v>
      </c>
      <c r="F940" s="77">
        <v>1.9135243307526924E-7</v>
      </c>
      <c r="G940" s="91"/>
    </row>
    <row r="941" spans="1:7" x14ac:dyDescent="0.3">
      <c r="A941" t="s">
        <v>1336</v>
      </c>
      <c r="B941" s="193" t="s">
        <v>179</v>
      </c>
      <c r="C941" s="127" t="s">
        <v>1337</v>
      </c>
      <c r="D941" s="78">
        <v>16</v>
      </c>
      <c r="E941" s="188">
        <v>238.99142399999999</v>
      </c>
      <c r="F941" s="77">
        <v>1.8732819683814476E-7</v>
      </c>
      <c r="G941" s="91"/>
    </row>
    <row r="942" spans="1:7" x14ac:dyDescent="0.3">
      <c r="A942" t="s">
        <v>1792</v>
      </c>
      <c r="B942" s="193" t="s">
        <v>565</v>
      </c>
      <c r="C942" s="127" t="s">
        <v>2334</v>
      </c>
      <c r="D942" s="78">
        <v>70</v>
      </c>
      <c r="E942" s="188">
        <v>229.77500000000001</v>
      </c>
      <c r="F942" s="77">
        <v>1.801041046078905E-7</v>
      </c>
      <c r="G942" s="91"/>
    </row>
    <row r="943" spans="1:7" x14ac:dyDescent="0.3">
      <c r="A943" t="s">
        <v>1798</v>
      </c>
      <c r="B943" s="193" t="s">
        <v>623</v>
      </c>
      <c r="C943" s="127" t="s">
        <v>2335</v>
      </c>
      <c r="D943" s="78">
        <v>7</v>
      </c>
      <c r="E943" s="188">
        <v>219.49473</v>
      </c>
      <c r="F943" s="77">
        <v>1.7204613997519608E-7</v>
      </c>
      <c r="G943" s="91"/>
    </row>
    <row r="944" spans="1:7" ht="13.5" customHeight="1" x14ac:dyDescent="0.3">
      <c r="A944" t="s">
        <v>1763</v>
      </c>
      <c r="B944" s="193" t="s">
        <v>114</v>
      </c>
      <c r="C944" s="127" t="s">
        <v>1764</v>
      </c>
      <c r="D944" s="78">
        <v>7</v>
      </c>
      <c r="E944" s="188">
        <v>206.87133600000001</v>
      </c>
      <c r="F944" s="77">
        <v>1.6215156887963472E-7</v>
      </c>
      <c r="G944" s="91"/>
    </row>
    <row r="945" spans="1:7" x14ac:dyDescent="0.3">
      <c r="A945" t="s">
        <v>1714</v>
      </c>
      <c r="B945" s="193" t="s">
        <v>224</v>
      </c>
      <c r="C945" s="127" t="s">
        <v>1715</v>
      </c>
      <c r="D945" s="78">
        <v>104</v>
      </c>
      <c r="E945" s="188">
        <v>195.22339199999999</v>
      </c>
      <c r="F945" s="77">
        <v>1.5302158291665852E-7</v>
      </c>
      <c r="G945" s="91"/>
    </row>
    <row r="946" spans="1:7" x14ac:dyDescent="0.3">
      <c r="A946" t="s">
        <v>564</v>
      </c>
      <c r="B946" s="193" t="s">
        <v>565</v>
      </c>
      <c r="C946" s="127" t="s">
        <v>2336</v>
      </c>
      <c r="D946" s="78">
        <v>4</v>
      </c>
      <c r="E946" s="188">
        <v>168.67</v>
      </c>
      <c r="F946" s="77">
        <v>1.3220828777809984E-7</v>
      </c>
      <c r="G946" s="91"/>
    </row>
    <row r="947" spans="1:7" x14ac:dyDescent="0.3">
      <c r="A947" t="s">
        <v>1757</v>
      </c>
      <c r="B947" s="193" t="s">
        <v>114</v>
      </c>
      <c r="C947" s="127" t="s">
        <v>1758</v>
      </c>
      <c r="D947" s="78">
        <v>22</v>
      </c>
      <c r="E947" s="188">
        <v>167.65979999999999</v>
      </c>
      <c r="F947" s="77">
        <v>1.3141646461859645E-7</v>
      </c>
      <c r="G947" s="91"/>
    </row>
    <row r="948" spans="1:7" x14ac:dyDescent="0.3">
      <c r="A948" t="s">
        <v>2141</v>
      </c>
      <c r="B948" s="193" t="s">
        <v>114</v>
      </c>
      <c r="C948" s="127" t="s">
        <v>1797</v>
      </c>
      <c r="D948" s="78">
        <v>1191</v>
      </c>
      <c r="E948" s="188">
        <v>154.83000000000001</v>
      </c>
      <c r="F948" s="77">
        <v>1.2136010669759411E-7</v>
      </c>
      <c r="G948" s="91"/>
    </row>
    <row r="949" spans="1:7" x14ac:dyDescent="0.3">
      <c r="A949" t="s">
        <v>1720</v>
      </c>
      <c r="B949" s="193" t="s">
        <v>224</v>
      </c>
      <c r="C949" s="127" t="s">
        <v>1721</v>
      </c>
      <c r="D949" s="78">
        <v>49</v>
      </c>
      <c r="E949" s="188">
        <v>140.721924</v>
      </c>
      <c r="F949" s="77">
        <v>1.1030180011193393E-7</v>
      </c>
      <c r="G949" s="91"/>
    </row>
    <row r="950" spans="1:7" x14ac:dyDescent="0.3">
      <c r="A950" t="s">
        <v>1753</v>
      </c>
      <c r="B950" s="193" t="s">
        <v>114</v>
      </c>
      <c r="C950" s="127" t="s">
        <v>1754</v>
      </c>
      <c r="D950" s="78">
        <v>1205</v>
      </c>
      <c r="E950" s="188">
        <v>138.57499999999999</v>
      </c>
      <c r="F950" s="77">
        <v>1.0861898072478913E-7</v>
      </c>
      <c r="G950" s="91"/>
    </row>
    <row r="951" spans="1:7" x14ac:dyDescent="0.3">
      <c r="A951" t="s">
        <v>1786</v>
      </c>
      <c r="B951" s="193" t="s">
        <v>511</v>
      </c>
      <c r="C951" s="127" t="s">
        <v>1787</v>
      </c>
      <c r="D951" s="78">
        <v>111</v>
      </c>
      <c r="E951" s="188">
        <v>135.21564900000001</v>
      </c>
      <c r="F951" s="77">
        <v>1.0598582697038323E-7</v>
      </c>
      <c r="G951" s="91"/>
    </row>
    <row r="952" spans="1:7" x14ac:dyDescent="0.3">
      <c r="A952" t="s">
        <v>1759</v>
      </c>
      <c r="B952" s="193" t="s">
        <v>179</v>
      </c>
      <c r="C952" s="127" t="s">
        <v>1760</v>
      </c>
      <c r="D952" s="78">
        <v>10</v>
      </c>
      <c r="E952" s="188">
        <v>133.9674</v>
      </c>
      <c r="F952" s="77">
        <v>1.0500741431246701E-7</v>
      </c>
      <c r="G952" s="91"/>
    </row>
    <row r="953" spans="1:7" x14ac:dyDescent="0.3">
      <c r="A953" t="s">
        <v>1811</v>
      </c>
      <c r="B953" s="193" t="s">
        <v>114</v>
      </c>
      <c r="C953" s="127" t="s">
        <v>1812</v>
      </c>
      <c r="D953" s="78">
        <v>53</v>
      </c>
      <c r="E953" s="188">
        <v>130.100796</v>
      </c>
      <c r="F953" s="77">
        <v>1.0197666139638265E-7</v>
      </c>
      <c r="G953" s="91"/>
    </row>
    <row r="954" spans="1:7" x14ac:dyDescent="0.3">
      <c r="A954" t="s">
        <v>597</v>
      </c>
      <c r="B954" s="193" t="s">
        <v>114</v>
      </c>
      <c r="C954" s="127" t="s">
        <v>598</v>
      </c>
      <c r="D954" s="78">
        <v>15</v>
      </c>
      <c r="E954" s="188">
        <v>128.4</v>
      </c>
      <c r="F954" s="77">
        <v>1.0064352967752427E-7</v>
      </c>
      <c r="G954" s="91"/>
    </row>
    <row r="955" spans="1:7" x14ac:dyDescent="0.3">
      <c r="A955" t="s">
        <v>1738</v>
      </c>
      <c r="B955" s="193" t="s">
        <v>114</v>
      </c>
      <c r="C955" s="127" t="s">
        <v>1739</v>
      </c>
      <c r="D955" s="78">
        <v>50311</v>
      </c>
      <c r="E955" s="188">
        <v>125.7775</v>
      </c>
      <c r="F955" s="77">
        <v>9.8587940451828738E-8</v>
      </c>
      <c r="G955" s="91"/>
    </row>
    <row r="956" spans="1:7" x14ac:dyDescent="0.3">
      <c r="A956" t="s">
        <v>1732</v>
      </c>
      <c r="B956" s="193" t="s">
        <v>114</v>
      </c>
      <c r="C956" s="127" t="s">
        <v>1733</v>
      </c>
      <c r="D956" s="78">
        <v>3921</v>
      </c>
      <c r="E956" s="188">
        <v>125.47199999999999</v>
      </c>
      <c r="F956" s="77">
        <v>9.8348480963382593E-8</v>
      </c>
      <c r="G956" s="91"/>
    </row>
    <row r="957" spans="1:7" x14ac:dyDescent="0.3">
      <c r="A957" t="s">
        <v>1788</v>
      </c>
      <c r="B957" s="193" t="s">
        <v>185</v>
      </c>
      <c r="C957" s="127" t="s">
        <v>1789</v>
      </c>
      <c r="D957" s="78">
        <v>57</v>
      </c>
      <c r="E957" s="188">
        <v>124.50076799999999</v>
      </c>
      <c r="F957" s="77">
        <v>9.7587202017776975E-8</v>
      </c>
      <c r="G957" s="91"/>
    </row>
    <row r="958" spans="1:7" x14ac:dyDescent="0.3">
      <c r="A958" t="s">
        <v>773</v>
      </c>
      <c r="B958" s="193" t="s">
        <v>623</v>
      </c>
      <c r="C958" s="127" t="s">
        <v>2337</v>
      </c>
      <c r="D958" s="78">
        <v>2</v>
      </c>
      <c r="E958" s="188">
        <v>121.87032000000001</v>
      </c>
      <c r="F958" s="77">
        <v>9.5525382926241287E-8</v>
      </c>
      <c r="G958" s="91"/>
    </row>
    <row r="959" spans="1:7" x14ac:dyDescent="0.3">
      <c r="A959" t="s">
        <v>615</v>
      </c>
      <c r="B959" s="193" t="s">
        <v>616</v>
      </c>
      <c r="C959" s="127" t="s">
        <v>617</v>
      </c>
      <c r="D959" s="78">
        <v>1</v>
      </c>
      <c r="E959" s="188">
        <v>117.35902400000001</v>
      </c>
      <c r="F959" s="77">
        <v>9.1989302296489749E-8</v>
      </c>
      <c r="G959" s="91"/>
    </row>
    <row r="960" spans="1:7" x14ac:dyDescent="0.3">
      <c r="A960" t="s">
        <v>810</v>
      </c>
      <c r="B960" s="193" t="s">
        <v>179</v>
      </c>
      <c r="C960" s="127" t="s">
        <v>811</v>
      </c>
      <c r="D960" s="78">
        <v>2</v>
      </c>
      <c r="E960" s="188">
        <v>109.644696</v>
      </c>
      <c r="F960" s="77">
        <v>8.5942595139089775E-8</v>
      </c>
      <c r="G960" s="91"/>
    </row>
    <row r="961" spans="1:7" x14ac:dyDescent="0.3">
      <c r="A961" t="s">
        <v>1803</v>
      </c>
      <c r="B961" s="193" t="s">
        <v>114</v>
      </c>
      <c r="C961" s="127" t="s">
        <v>1804</v>
      </c>
      <c r="D961" s="78">
        <v>475</v>
      </c>
      <c r="E961" s="188">
        <v>106.875</v>
      </c>
      <c r="F961" s="77">
        <v>8.3771629550509405E-8</v>
      </c>
      <c r="G961" s="91"/>
    </row>
    <row r="962" spans="1:7" x14ac:dyDescent="0.3">
      <c r="A962" t="s">
        <v>1799</v>
      </c>
      <c r="B962" s="193" t="s">
        <v>367</v>
      </c>
      <c r="C962" s="127" t="s">
        <v>1800</v>
      </c>
      <c r="D962" s="78">
        <v>110</v>
      </c>
      <c r="E962" s="188">
        <v>106.10575300000001</v>
      </c>
      <c r="F962" s="77">
        <v>8.3168672126258264E-8</v>
      </c>
      <c r="G962" s="91"/>
    </row>
    <row r="963" spans="1:7" x14ac:dyDescent="0.3">
      <c r="A963" t="s">
        <v>1790</v>
      </c>
      <c r="B963" s="193" t="s">
        <v>114</v>
      </c>
      <c r="C963" s="127" t="s">
        <v>1791</v>
      </c>
      <c r="D963" s="78">
        <v>7</v>
      </c>
      <c r="E963" s="188">
        <v>106.01875200000001</v>
      </c>
      <c r="F963" s="77">
        <v>8.3100478296620611E-8</v>
      </c>
      <c r="G963" s="91"/>
    </row>
    <row r="964" spans="1:7" x14ac:dyDescent="0.3">
      <c r="A964" t="s">
        <v>1769</v>
      </c>
      <c r="B964" s="193" t="s">
        <v>224</v>
      </c>
      <c r="C964" s="127" t="s">
        <v>1770</v>
      </c>
      <c r="D964" s="78">
        <v>38</v>
      </c>
      <c r="E964" s="188">
        <v>98.157191999999995</v>
      </c>
      <c r="F964" s="77">
        <v>7.6938366558523733E-8</v>
      </c>
      <c r="G964" s="91"/>
    </row>
    <row r="965" spans="1:7" x14ac:dyDescent="0.3">
      <c r="A965" t="s">
        <v>1726</v>
      </c>
      <c r="B965" s="193" t="s">
        <v>114</v>
      </c>
      <c r="C965" s="127" t="s">
        <v>1727</v>
      </c>
      <c r="D965" s="78">
        <v>3312</v>
      </c>
      <c r="E965" s="188">
        <v>96.048000000000002</v>
      </c>
      <c r="F965" s="77">
        <v>7.5285122573729371E-8</v>
      </c>
      <c r="G965" s="91"/>
    </row>
    <row r="966" spans="1:7" x14ac:dyDescent="0.3">
      <c r="A966" t="s">
        <v>1805</v>
      </c>
      <c r="B966" s="193" t="s">
        <v>114</v>
      </c>
      <c r="C966" s="127" t="s">
        <v>1806</v>
      </c>
      <c r="D966" s="78">
        <v>94</v>
      </c>
      <c r="E966" s="188">
        <v>94</v>
      </c>
      <c r="F966" s="77">
        <v>7.3679842598810608E-8</v>
      </c>
      <c r="G966" s="91"/>
    </row>
    <row r="967" spans="1:7" x14ac:dyDescent="0.3">
      <c r="A967" t="s">
        <v>1425</v>
      </c>
      <c r="B967" s="193" t="s">
        <v>114</v>
      </c>
      <c r="C967" s="127" t="s">
        <v>1426</v>
      </c>
      <c r="D967" s="78">
        <v>2405</v>
      </c>
      <c r="E967" s="188">
        <v>88.984999999999999</v>
      </c>
      <c r="F967" s="77">
        <v>6.974894461335279E-8</v>
      </c>
      <c r="G967" s="91"/>
    </row>
    <row r="968" spans="1:7" x14ac:dyDescent="0.3">
      <c r="A968" t="s">
        <v>1779</v>
      </c>
      <c r="B968" s="193" t="s">
        <v>114</v>
      </c>
      <c r="C968" s="127" t="s">
        <v>1780</v>
      </c>
      <c r="D968" s="78">
        <v>2136</v>
      </c>
      <c r="E968" s="188">
        <v>83.304000000000002</v>
      </c>
      <c r="F968" s="77">
        <v>6.5296017104801269E-8</v>
      </c>
      <c r="G968" s="91"/>
    </row>
    <row r="969" spans="1:7" x14ac:dyDescent="0.3">
      <c r="A969" t="s">
        <v>1795</v>
      </c>
      <c r="B969" s="193" t="s">
        <v>179</v>
      </c>
      <c r="C969" s="127" t="s">
        <v>1796</v>
      </c>
      <c r="D969" s="78">
        <v>5</v>
      </c>
      <c r="E969" s="188">
        <v>63.213360000000002</v>
      </c>
      <c r="F969" s="77">
        <v>4.9548408669595221E-8</v>
      </c>
      <c r="G969" s="91"/>
    </row>
    <row r="970" spans="1:7" x14ac:dyDescent="0.3">
      <c r="A970" t="s">
        <v>2142</v>
      </c>
      <c r="B970" s="193" t="s">
        <v>114</v>
      </c>
      <c r="C970" s="127" t="s">
        <v>2338</v>
      </c>
      <c r="D970" s="78">
        <v>3236</v>
      </c>
      <c r="E970" s="188">
        <v>55.012</v>
      </c>
      <c r="F970" s="77">
        <v>4.3119952138784776E-8</v>
      </c>
      <c r="G970" s="91"/>
    </row>
    <row r="971" spans="1:7" x14ac:dyDescent="0.3">
      <c r="A971" t="s">
        <v>1807</v>
      </c>
      <c r="B971" s="193" t="s">
        <v>114</v>
      </c>
      <c r="C971" s="127" t="s">
        <v>1808</v>
      </c>
      <c r="D971" s="78">
        <v>994</v>
      </c>
      <c r="E971" s="188">
        <v>54.67</v>
      </c>
      <c r="F971" s="77">
        <v>4.2851882924223147E-8</v>
      </c>
      <c r="G971" s="91"/>
    </row>
    <row r="972" spans="1:7" x14ac:dyDescent="0.3">
      <c r="A972" t="s">
        <v>1718</v>
      </c>
      <c r="B972" s="193" t="s">
        <v>179</v>
      </c>
      <c r="C972" s="127" t="s">
        <v>1719</v>
      </c>
      <c r="D972" s="78">
        <v>42</v>
      </c>
      <c r="E972" s="188">
        <v>50.430784000000003</v>
      </c>
      <c r="F972" s="77">
        <v>3.9529066247389535E-8</v>
      </c>
      <c r="G972" s="91"/>
    </row>
    <row r="973" spans="1:7" x14ac:dyDescent="0.3">
      <c r="A973" t="s">
        <v>1750</v>
      </c>
      <c r="B973" s="193" t="s">
        <v>114</v>
      </c>
      <c r="C973" s="127" t="s">
        <v>1751</v>
      </c>
      <c r="D973" s="78">
        <v>12</v>
      </c>
      <c r="E973" s="188">
        <v>44.666496000000002</v>
      </c>
      <c r="F973" s="77">
        <v>3.5010855262983016E-8</v>
      </c>
      <c r="G973" s="91"/>
    </row>
    <row r="974" spans="1:7" x14ac:dyDescent="0.3">
      <c r="A974" t="s">
        <v>1815</v>
      </c>
      <c r="B974" s="193" t="s">
        <v>114</v>
      </c>
      <c r="C974" s="127" t="s">
        <v>1816</v>
      </c>
      <c r="D974" s="78">
        <v>559</v>
      </c>
      <c r="E974" s="188">
        <v>41.924999999999997</v>
      </c>
      <c r="F974" s="77">
        <v>3.2861993627182285E-8</v>
      </c>
      <c r="G974" s="91"/>
    </row>
    <row r="975" spans="1:7" x14ac:dyDescent="0.3">
      <c r="A975" t="s">
        <v>1809</v>
      </c>
      <c r="B975" s="193" t="s">
        <v>114</v>
      </c>
      <c r="C975" s="127" t="s">
        <v>1810</v>
      </c>
      <c r="D975" s="78">
        <v>355</v>
      </c>
      <c r="E975" s="188">
        <v>40.825000000000003</v>
      </c>
      <c r="F975" s="77">
        <v>3.1999782703153653E-8</v>
      </c>
      <c r="G975" s="91"/>
    </row>
    <row r="976" spans="1:7" x14ac:dyDescent="0.3">
      <c r="A976" t="s">
        <v>1801</v>
      </c>
      <c r="B976" s="193" t="s">
        <v>114</v>
      </c>
      <c r="C976" s="127" t="s">
        <v>1802</v>
      </c>
      <c r="D976" s="78">
        <v>820</v>
      </c>
      <c r="E976" s="188">
        <v>34.44</v>
      </c>
      <c r="F976" s="77">
        <v>2.6995040203223798E-8</v>
      </c>
      <c r="G976" s="91"/>
    </row>
    <row r="977" spans="1:7" x14ac:dyDescent="0.3">
      <c r="A977" t="s">
        <v>1817</v>
      </c>
      <c r="B977" s="193" t="s">
        <v>179</v>
      </c>
      <c r="C977" s="127" t="s">
        <v>1818</v>
      </c>
      <c r="D977" s="78">
        <v>3</v>
      </c>
      <c r="E977" s="188">
        <v>23.873472</v>
      </c>
      <c r="F977" s="77">
        <v>1.8712698502628854E-8</v>
      </c>
      <c r="G977" s="91"/>
    </row>
    <row r="978" spans="1:7" x14ac:dyDescent="0.3">
      <c r="A978" t="s">
        <v>1822</v>
      </c>
      <c r="B978" s="193" t="s">
        <v>114</v>
      </c>
      <c r="C978" s="127" t="s">
        <v>1823</v>
      </c>
      <c r="D978" s="78">
        <v>1</v>
      </c>
      <c r="E978" s="188">
        <v>20.071044000000001</v>
      </c>
      <c r="F978" s="77">
        <v>1.5732248539508531E-8</v>
      </c>
      <c r="G978" s="91"/>
    </row>
    <row r="979" spans="1:7" x14ac:dyDescent="0.3">
      <c r="A979" t="s">
        <v>1793</v>
      </c>
      <c r="B979" s="193" t="s">
        <v>179</v>
      </c>
      <c r="C979" s="127" t="s">
        <v>1794</v>
      </c>
      <c r="D979" s="78">
        <v>2</v>
      </c>
      <c r="E979" s="188">
        <v>19.188624000000001</v>
      </c>
      <c r="F979" s="77">
        <v>1.5040582936252762E-8</v>
      </c>
      <c r="G979" s="91"/>
    </row>
    <row r="980" spans="1:7" x14ac:dyDescent="0.3">
      <c r="A980" t="s">
        <v>2143</v>
      </c>
      <c r="B980" s="193" t="s">
        <v>114</v>
      </c>
      <c r="C980" s="127" t="s">
        <v>1819</v>
      </c>
      <c r="D980" s="78">
        <v>688</v>
      </c>
      <c r="E980" s="188">
        <v>12.384</v>
      </c>
      <c r="F980" s="77">
        <v>9.7069273483369216E-9</v>
      </c>
      <c r="G980" s="91"/>
    </row>
    <row r="981" spans="1:7" x14ac:dyDescent="0.3">
      <c r="A981" t="s">
        <v>1824</v>
      </c>
      <c r="B981" s="193" t="s">
        <v>224</v>
      </c>
      <c r="C981" s="127" t="s">
        <v>1825</v>
      </c>
      <c r="D981" s="78">
        <v>8</v>
      </c>
      <c r="E981" s="188">
        <v>6.5459519999999998</v>
      </c>
      <c r="F981" s="77">
        <v>5.1309012023337177E-9</v>
      </c>
      <c r="G981" s="91"/>
    </row>
    <row r="982" spans="1:7" x14ac:dyDescent="0.3">
      <c r="A982" t="s">
        <v>1820</v>
      </c>
      <c r="B982" s="193" t="s">
        <v>114</v>
      </c>
      <c r="C982" s="127" t="s">
        <v>1821</v>
      </c>
      <c r="D982" s="78">
        <v>1</v>
      </c>
      <c r="E982" s="188">
        <v>4.0912199999999999</v>
      </c>
      <c r="F982" s="77">
        <v>3.2068132514585736E-9</v>
      </c>
      <c r="G982" s="91"/>
    </row>
    <row r="983" spans="1:7" x14ac:dyDescent="0.3">
      <c r="A983" t="s">
        <v>2144</v>
      </c>
      <c r="B983" s="193" t="s">
        <v>114</v>
      </c>
      <c r="C983" s="127" t="s">
        <v>2339</v>
      </c>
      <c r="D983" s="78">
        <v>900</v>
      </c>
      <c r="E983" s="188">
        <v>0.09</v>
      </c>
      <c r="F983" s="77">
        <v>7.0544530147797388E-11</v>
      </c>
      <c r="G983" s="91"/>
    </row>
    <row r="984" spans="1:7" ht="13.5" thickBot="1" x14ac:dyDescent="0.35">
      <c r="A984" t="s">
        <v>1813</v>
      </c>
      <c r="B984" s="193" t="s">
        <v>114</v>
      </c>
      <c r="C984" s="127" t="s">
        <v>1814</v>
      </c>
      <c r="D984" s="78">
        <v>16</v>
      </c>
      <c r="E984" s="188">
        <v>2.5669999999999998E-3</v>
      </c>
      <c r="F984" s="77">
        <v>2.0120867654377323E-12</v>
      </c>
      <c r="G984" s="91"/>
    </row>
    <row r="985" spans="1:7" ht="13.5" thickBot="1" x14ac:dyDescent="0.35">
      <c r="A985" s="128" t="s">
        <v>31</v>
      </c>
      <c r="B985" s="129"/>
      <c r="C985" s="129"/>
      <c r="D985" s="191">
        <v>184316260.42449999</v>
      </c>
      <c r="E985" s="139">
        <v>747927738.49224246</v>
      </c>
      <c r="F985" s="203">
        <v>0.58624678773822136</v>
      </c>
    </row>
    <row r="986" spans="1:7" x14ac:dyDescent="0.3">
      <c r="E986" s="201"/>
    </row>
  </sheetData>
  <autoFilter ref="A8:F985" xr:uid="{6131552D-B109-4F9E-A39B-1D4582734583}"/>
  <sortState xmlns:xlrd2="http://schemas.microsoft.com/office/spreadsheetml/2017/richdata2" ref="A9:I770">
    <sortCondition ref="B9:B770"/>
  </sortState>
  <mergeCells count="1">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F295C-CE98-4187-8D96-3C4B6FCB3684}">
  <sheetPr>
    <tabColor rgb="FFFFDD71"/>
  </sheetPr>
  <dimension ref="A1:J213"/>
  <sheetViews>
    <sheetView tabSelected="1" zoomScaleNormal="100" workbookViewId="0">
      <selection activeCell="A5" sqref="A5"/>
    </sheetView>
  </sheetViews>
  <sheetFormatPr defaultColWidth="17.19921875" defaultRowHeight="13" x14ac:dyDescent="0.3"/>
  <cols>
    <col min="1" max="1" width="73.19921875" bestFit="1" customWidth="1"/>
    <col min="2" max="2" width="42.69921875" customWidth="1"/>
    <col min="3" max="3" width="33" customWidth="1"/>
    <col min="4" max="4" width="17" bestFit="1" customWidth="1"/>
    <col min="7" max="7" width="17.19921875" style="137"/>
  </cols>
  <sheetData>
    <row r="1" spans="1:10" ht="14" x14ac:dyDescent="0.3">
      <c r="A1" s="79" t="s">
        <v>6</v>
      </c>
      <c r="B1" s="79"/>
      <c r="C1" s="79"/>
      <c r="D1" s="80"/>
      <c r="E1" s="80"/>
      <c r="F1" s="80"/>
      <c r="G1" s="136"/>
      <c r="H1" s="89"/>
      <c r="I1" s="80"/>
    </row>
    <row r="2" spans="1:10" x14ac:dyDescent="0.3">
      <c r="A2" s="81" t="s">
        <v>7</v>
      </c>
      <c r="B2" s="81"/>
      <c r="C2" s="81"/>
      <c r="D2" s="80"/>
      <c r="E2" s="80"/>
      <c r="F2" s="80"/>
      <c r="G2" s="136"/>
      <c r="H2" s="89"/>
      <c r="I2" s="80"/>
    </row>
    <row r="3" spans="1:10" ht="13.5" thickBot="1" x14ac:dyDescent="0.35">
      <c r="A3" s="207" t="s">
        <v>2343</v>
      </c>
      <c r="B3" s="81"/>
      <c r="C3" s="81"/>
      <c r="D3" s="80"/>
      <c r="E3" s="80"/>
      <c r="F3" s="80"/>
      <c r="G3" s="136"/>
      <c r="H3" s="89"/>
      <c r="I3" s="80"/>
      <c r="J3" s="87"/>
    </row>
    <row r="4" spans="1:10" s="13" customFormat="1" ht="13.5" thickBot="1" x14ac:dyDescent="0.35">
      <c r="A4" s="82" t="s">
        <v>291</v>
      </c>
      <c r="B4" s="82"/>
      <c r="C4" s="135" t="s">
        <v>1826</v>
      </c>
      <c r="D4" s="126"/>
      <c r="E4" s="82"/>
      <c r="F4" s="82"/>
      <c r="G4" s="206" t="s">
        <v>10</v>
      </c>
      <c r="H4" s="206"/>
    </row>
    <row r="5" spans="1:10" ht="13.5" thickTop="1" x14ac:dyDescent="0.3"/>
    <row r="6" spans="1:10" ht="31.5" x14ac:dyDescent="0.3">
      <c r="A6" s="12" t="s">
        <v>98</v>
      </c>
      <c r="B6" s="12" t="s">
        <v>1827</v>
      </c>
      <c r="C6" s="12" t="s">
        <v>1828</v>
      </c>
      <c r="D6" s="12" t="s">
        <v>294</v>
      </c>
      <c r="E6" s="12" t="s">
        <v>295</v>
      </c>
      <c r="F6" s="12" t="s">
        <v>100</v>
      </c>
      <c r="G6" s="138" t="s">
        <v>14</v>
      </c>
      <c r="H6" s="12" t="s">
        <v>15</v>
      </c>
    </row>
    <row r="7" spans="1:10" s="131" customFormat="1" ht="11.5" x14ac:dyDescent="0.3">
      <c r="A7" s="131" t="s">
        <v>1829</v>
      </c>
      <c r="B7" s="131" t="s">
        <v>1830</v>
      </c>
      <c r="C7" s="131" t="s">
        <v>1831</v>
      </c>
      <c r="E7" s="195" t="s">
        <v>1832</v>
      </c>
      <c r="G7" s="196">
        <v>596779.7633334836</v>
      </c>
      <c r="H7" s="132">
        <v>0.45490000000000003</v>
      </c>
    </row>
    <row r="8" spans="1:10" s="131" customFormat="1" ht="11.5" x14ac:dyDescent="0.3">
      <c r="A8" s="133" t="s">
        <v>1833</v>
      </c>
      <c r="B8" s="133"/>
      <c r="C8" s="133"/>
      <c r="D8" s="133"/>
      <c r="E8" s="133"/>
      <c r="F8" s="133"/>
      <c r="G8" s="197">
        <v>596779.7633334836</v>
      </c>
      <c r="H8" s="134">
        <v>0.45490000000000003</v>
      </c>
    </row>
    <row r="9" spans="1:10" s="131" customFormat="1" ht="11.5" x14ac:dyDescent="0.3">
      <c r="A9" s="131" t="s">
        <v>1829</v>
      </c>
      <c r="B9" s="131" t="s">
        <v>1834</v>
      </c>
      <c r="C9" s="131" t="s">
        <v>1831</v>
      </c>
      <c r="E9" s="131" t="s">
        <v>1832</v>
      </c>
      <c r="G9" s="196">
        <v>343846.94651507156</v>
      </c>
      <c r="H9" s="132">
        <v>0.2621</v>
      </c>
      <c r="I9" s="202"/>
      <c r="J9" s="202"/>
    </row>
    <row r="10" spans="1:10" s="131" customFormat="1" ht="12" thickBot="1" x14ac:dyDescent="0.35">
      <c r="A10" s="133" t="s">
        <v>1835</v>
      </c>
      <c r="B10" s="133"/>
      <c r="C10" s="133"/>
      <c r="D10" s="133"/>
      <c r="E10" s="133"/>
      <c r="F10" s="133"/>
      <c r="G10" s="197">
        <v>343846.94651507156</v>
      </c>
      <c r="H10" s="134">
        <v>0.2621</v>
      </c>
    </row>
    <row r="11" spans="1:10" s="131" customFormat="1" ht="11.5" x14ac:dyDescent="0.3">
      <c r="A11" s="131" t="s">
        <v>1829</v>
      </c>
      <c r="B11" s="131" t="s">
        <v>1836</v>
      </c>
      <c r="C11" s="131" t="s">
        <v>1831</v>
      </c>
      <c r="E11" s="131" t="s">
        <v>1832</v>
      </c>
      <c r="G11" s="196">
        <v>50901.417492502005</v>
      </c>
      <c r="H11" s="132">
        <v>3.8800000000000001E-2</v>
      </c>
    </row>
    <row r="12" spans="1:10" s="131" customFormat="1" ht="11.5" x14ac:dyDescent="0.3">
      <c r="A12" s="133" t="s">
        <v>1837</v>
      </c>
      <c r="C12" s="133"/>
      <c r="E12" s="133"/>
      <c r="G12" s="197">
        <v>50901.417492502005</v>
      </c>
      <c r="H12" s="134">
        <v>3.8800000000000001E-2</v>
      </c>
    </row>
    <row r="13" spans="1:10" s="131" customFormat="1" ht="11.5" x14ac:dyDescent="0.3">
      <c r="A13" s="131" t="s">
        <v>1829</v>
      </c>
      <c r="B13" s="131" t="s">
        <v>1838</v>
      </c>
      <c r="C13" s="131" t="s">
        <v>1831</v>
      </c>
      <c r="E13" s="131" t="s">
        <v>1832</v>
      </c>
      <c r="G13" s="196">
        <v>98654.293696807988</v>
      </c>
      <c r="H13" s="132">
        <v>7.5199999999999989E-2</v>
      </c>
    </row>
    <row r="14" spans="1:10" s="131" customFormat="1" ht="11.5" x14ac:dyDescent="0.3">
      <c r="A14" s="133" t="s">
        <v>1839</v>
      </c>
      <c r="C14" s="133"/>
      <c r="E14" s="133"/>
      <c r="G14" s="197">
        <v>98654.293696807988</v>
      </c>
      <c r="H14" s="134">
        <v>7.5199999999999989E-2</v>
      </c>
    </row>
    <row r="15" spans="1:10" s="131" customFormat="1" ht="11.5" x14ac:dyDescent="0.3">
      <c r="A15" s="131" t="s">
        <v>1829</v>
      </c>
      <c r="B15" s="131" t="s">
        <v>11</v>
      </c>
      <c r="C15" s="131" t="s">
        <v>1831</v>
      </c>
      <c r="E15" s="131" t="s">
        <v>1832</v>
      </c>
      <c r="G15" s="196">
        <v>221578.5931567935</v>
      </c>
      <c r="H15" s="132">
        <v>0.16889999999999999</v>
      </c>
      <c r="I15" s="202"/>
      <c r="J15" s="202"/>
    </row>
    <row r="16" spans="1:10" s="131" customFormat="1" ht="12" thickBot="1" x14ac:dyDescent="0.35">
      <c r="A16" s="133" t="s">
        <v>1840</v>
      </c>
      <c r="E16" s="133"/>
      <c r="G16" s="197">
        <v>221578.5931567935</v>
      </c>
      <c r="H16" s="134">
        <v>0.16889999999999999</v>
      </c>
    </row>
    <row r="17" spans="1:10" s="13" customFormat="1" ht="13.5" thickBot="1" x14ac:dyDescent="0.35">
      <c r="A17" s="128" t="s">
        <v>31</v>
      </c>
      <c r="B17" s="129"/>
      <c r="C17" s="129"/>
      <c r="D17" s="129"/>
      <c r="E17" s="130"/>
      <c r="F17" s="192">
        <v>1119085.0415999999</v>
      </c>
      <c r="G17" s="139">
        <v>1311892.2034150001</v>
      </c>
      <c r="H17" s="124">
        <v>1</v>
      </c>
      <c r="J17" s="131"/>
    </row>
    <row r="18" spans="1:10" s="13" customFormat="1" x14ac:dyDescent="0.3">
      <c r="A18" s="183"/>
      <c r="B18" s="183"/>
      <c r="C18" s="183"/>
      <c r="D18" s="183"/>
      <c r="E18" s="184"/>
      <c r="F18" s="185"/>
      <c r="G18" s="186"/>
      <c r="H18" s="187"/>
      <c r="J18" s="131"/>
    </row>
    <row r="19" spans="1:10" ht="31.5" x14ac:dyDescent="0.3">
      <c r="A19" s="12" t="s">
        <v>98</v>
      </c>
      <c r="B19" s="12" t="s">
        <v>1827</v>
      </c>
      <c r="C19" s="12" t="s">
        <v>1828</v>
      </c>
      <c r="D19" s="12" t="s">
        <v>294</v>
      </c>
      <c r="E19" s="12" t="s">
        <v>295</v>
      </c>
      <c r="F19" s="12" t="s">
        <v>100</v>
      </c>
      <c r="G19" s="138" t="s">
        <v>14</v>
      </c>
      <c r="H19" s="12" t="s">
        <v>15</v>
      </c>
      <c r="J19" s="131"/>
    </row>
    <row r="20" spans="1:10" x14ac:dyDescent="0.3">
      <c r="A20" s="131" t="s">
        <v>1841</v>
      </c>
      <c r="B20" t="s">
        <v>1830</v>
      </c>
      <c r="C20" s="131" t="s">
        <v>1831</v>
      </c>
      <c r="E20" t="s">
        <v>1842</v>
      </c>
      <c r="G20" s="196">
        <v>154847.0392472611</v>
      </c>
      <c r="H20" s="132">
        <v>0.41699999999999998</v>
      </c>
      <c r="J20" s="131"/>
    </row>
    <row r="21" spans="1:10" x14ac:dyDescent="0.3">
      <c r="A21" s="133" t="s">
        <v>1833</v>
      </c>
      <c r="C21" s="131"/>
      <c r="G21" s="197">
        <v>154847.0392472611</v>
      </c>
      <c r="H21" s="134">
        <v>0.41699999999999998</v>
      </c>
      <c r="J21" s="131"/>
    </row>
    <row r="22" spans="1:10" x14ac:dyDescent="0.3">
      <c r="A22" s="131" t="s">
        <v>1841</v>
      </c>
      <c r="B22" t="s">
        <v>1834</v>
      </c>
      <c r="C22" s="131" t="s">
        <v>1831</v>
      </c>
      <c r="E22" t="s">
        <v>1842</v>
      </c>
      <c r="G22" s="196">
        <v>86521.247349189071</v>
      </c>
      <c r="H22" s="132">
        <v>0.23300000000000001</v>
      </c>
      <c r="J22" s="131"/>
    </row>
    <row r="23" spans="1:10" x14ac:dyDescent="0.3">
      <c r="A23" s="133" t="s">
        <v>1835</v>
      </c>
      <c r="C23" s="131"/>
      <c r="G23" s="197">
        <v>86521.247349189071</v>
      </c>
      <c r="H23" s="134">
        <v>0.23300000000000001</v>
      </c>
      <c r="J23" s="131"/>
    </row>
    <row r="24" spans="1:10" x14ac:dyDescent="0.3">
      <c r="A24" s="131" t="s">
        <v>1841</v>
      </c>
      <c r="B24" t="s">
        <v>1838</v>
      </c>
      <c r="C24" s="131" t="s">
        <v>1831</v>
      </c>
      <c r="E24" t="s">
        <v>1842</v>
      </c>
      <c r="G24" s="196">
        <v>98775.329591778078</v>
      </c>
      <c r="H24" s="132">
        <v>0.26600000000000001</v>
      </c>
      <c r="J24" s="131"/>
    </row>
    <row r="25" spans="1:10" x14ac:dyDescent="0.3">
      <c r="A25" s="133" t="s">
        <v>1839</v>
      </c>
      <c r="C25" s="131"/>
      <c r="G25" s="197">
        <v>98775.329591778078</v>
      </c>
      <c r="H25" s="134">
        <v>0.26600000000000001</v>
      </c>
      <c r="J25" s="131"/>
    </row>
    <row r="26" spans="1:10" x14ac:dyDescent="0.3">
      <c r="A26" s="131" t="s">
        <v>1841</v>
      </c>
      <c r="B26" t="s">
        <v>11</v>
      </c>
      <c r="C26" s="131" t="s">
        <v>1831</v>
      </c>
      <c r="E26" t="s">
        <v>1842</v>
      </c>
      <c r="G26" s="196">
        <v>31192.209344772025</v>
      </c>
      <c r="H26" s="132">
        <v>8.4000000000000005E-2</v>
      </c>
      <c r="J26" s="131"/>
    </row>
    <row r="27" spans="1:10" s="131" customFormat="1" ht="13.5" thickBot="1" x14ac:dyDescent="0.35">
      <c r="A27" s="133" t="s">
        <v>1840</v>
      </c>
      <c r="B27"/>
      <c r="C27" s="133"/>
      <c r="D27" s="133"/>
      <c r="E27" s="133"/>
      <c r="F27" s="133"/>
      <c r="G27" s="197">
        <v>31192.209344772025</v>
      </c>
      <c r="H27" s="134">
        <v>8.4000000000000005E-2</v>
      </c>
    </row>
    <row r="28" spans="1:10" s="13" customFormat="1" ht="13.5" thickBot="1" x14ac:dyDescent="0.35">
      <c r="A28" s="128" t="s">
        <v>31</v>
      </c>
      <c r="B28" s="129"/>
      <c r="C28" s="129"/>
      <c r="D28" s="129"/>
      <c r="E28" s="130"/>
      <c r="F28" s="192">
        <v>298861.83140000002</v>
      </c>
      <c r="G28" s="139">
        <v>371335.82553300029</v>
      </c>
      <c r="H28" s="124">
        <v>1</v>
      </c>
      <c r="J28" s="131"/>
    </row>
    <row r="29" spans="1:10" x14ac:dyDescent="0.3">
      <c r="J29" s="131"/>
    </row>
    <row r="30" spans="1:10" ht="42.75" customHeight="1" x14ac:dyDescent="0.3">
      <c r="A30" s="12" t="s">
        <v>98</v>
      </c>
      <c r="B30" s="12" t="s">
        <v>1827</v>
      </c>
      <c r="C30" s="12" t="s">
        <v>1828</v>
      </c>
      <c r="D30" s="12" t="s">
        <v>294</v>
      </c>
      <c r="E30" s="12" t="s">
        <v>295</v>
      </c>
      <c r="F30" s="12" t="s">
        <v>100</v>
      </c>
      <c r="G30" s="138" t="s">
        <v>14</v>
      </c>
      <c r="H30" s="12" t="s">
        <v>15</v>
      </c>
      <c r="J30" s="131"/>
    </row>
    <row r="31" spans="1:10" x14ac:dyDescent="0.3">
      <c r="A31" s="131" t="s">
        <v>1843</v>
      </c>
      <c r="B31" s="131" t="s">
        <v>1830</v>
      </c>
      <c r="C31" s="131" t="s">
        <v>1831</v>
      </c>
      <c r="D31" s="131"/>
      <c r="E31" s="131" t="s">
        <v>1844</v>
      </c>
      <c r="F31" s="131"/>
      <c r="G31" s="196">
        <v>370173.96949500003</v>
      </c>
      <c r="H31" s="132">
        <v>0.70950000000000002</v>
      </c>
      <c r="J31" s="131"/>
    </row>
    <row r="32" spans="1:10" s="131" customFormat="1" ht="11.5" x14ac:dyDescent="0.3">
      <c r="A32" s="133" t="s">
        <v>1833</v>
      </c>
      <c r="G32" s="197">
        <v>370173.96949500003</v>
      </c>
      <c r="H32" s="134">
        <v>0.70950000000000002</v>
      </c>
    </row>
    <row r="33" spans="1:10" s="131" customFormat="1" x14ac:dyDescent="0.3">
      <c r="A33" s="131" t="s">
        <v>1843</v>
      </c>
      <c r="B33" t="s">
        <v>11</v>
      </c>
      <c r="C33" s="131" t="s">
        <v>1831</v>
      </c>
      <c r="D33"/>
      <c r="E33" s="131" t="s">
        <v>1844</v>
      </c>
      <c r="G33" s="196">
        <v>109617.40802100001</v>
      </c>
      <c r="H33" s="132">
        <v>0.21010000000000001</v>
      </c>
    </row>
    <row r="34" spans="1:10" s="131" customFormat="1" x14ac:dyDescent="0.3">
      <c r="A34" s="133" t="s">
        <v>1840</v>
      </c>
      <c r="B34"/>
      <c r="C34" s="133"/>
      <c r="D34" s="133"/>
      <c r="G34" s="197">
        <v>109617.40802100001</v>
      </c>
      <c r="H34" s="134">
        <v>0.21010000000000001</v>
      </c>
    </row>
    <row r="35" spans="1:10" s="131" customFormat="1" x14ac:dyDescent="0.3">
      <c r="A35" s="131" t="s">
        <v>1843</v>
      </c>
      <c r="B35" t="s">
        <v>1838</v>
      </c>
      <c r="C35" s="131" t="s">
        <v>1831</v>
      </c>
      <c r="D35" s="133"/>
      <c r="E35" s="131" t="s">
        <v>1844</v>
      </c>
      <c r="G35" s="196">
        <v>208.69568400000003</v>
      </c>
      <c r="H35" s="132">
        <v>4.0000000000000002E-4</v>
      </c>
    </row>
    <row r="36" spans="1:10" s="131" customFormat="1" x14ac:dyDescent="0.3">
      <c r="A36" s="133" t="s">
        <v>1839</v>
      </c>
      <c r="B36"/>
      <c r="D36" s="133"/>
      <c r="G36" s="197">
        <v>208.69568400000003</v>
      </c>
      <c r="H36" s="134">
        <v>4.0000000000000002E-4</v>
      </c>
    </row>
    <row r="37" spans="1:10" s="131" customFormat="1" x14ac:dyDescent="0.3">
      <c r="A37" s="13" t="s">
        <v>1843</v>
      </c>
      <c r="B37" s="13" t="s">
        <v>1834</v>
      </c>
      <c r="C37" s="131" t="s">
        <v>1831</v>
      </c>
      <c r="E37" s="131" t="s">
        <v>1844</v>
      </c>
      <c r="G37" s="196">
        <v>41739.1368</v>
      </c>
      <c r="H37" s="132">
        <v>0.08</v>
      </c>
    </row>
    <row r="38" spans="1:10" s="131" customFormat="1" ht="12" thickBot="1" x14ac:dyDescent="0.35">
      <c r="A38" s="133" t="s">
        <v>1835</v>
      </c>
      <c r="G38" s="197">
        <v>41739.1368</v>
      </c>
      <c r="H38" s="134">
        <v>0.08</v>
      </c>
    </row>
    <row r="39" spans="1:10" s="13" customFormat="1" ht="13.5" thickBot="1" x14ac:dyDescent="0.35">
      <c r="A39" s="128" t="s">
        <v>31</v>
      </c>
      <c r="B39" s="129"/>
      <c r="C39" s="129"/>
      <c r="D39" s="129"/>
      <c r="E39" s="130"/>
      <c r="F39" s="192">
        <v>1092052.340451</v>
      </c>
      <c r="G39" s="139">
        <v>521739.21</v>
      </c>
      <c r="H39" s="124">
        <v>1</v>
      </c>
      <c r="J39" s="131"/>
    </row>
    <row r="40" spans="1:10" x14ac:dyDescent="0.3">
      <c r="J40" s="131"/>
    </row>
    <row r="41" spans="1:10" ht="31.5" x14ac:dyDescent="0.3">
      <c r="A41" s="12" t="s">
        <v>98</v>
      </c>
      <c r="B41" s="12" t="s">
        <v>1827</v>
      </c>
      <c r="C41" s="12" t="s">
        <v>1828</v>
      </c>
      <c r="D41" s="12" t="s">
        <v>294</v>
      </c>
      <c r="E41" s="12" t="s">
        <v>295</v>
      </c>
      <c r="F41" s="12" t="s">
        <v>100</v>
      </c>
      <c r="G41" s="138" t="s">
        <v>14</v>
      </c>
      <c r="H41" s="12" t="s">
        <v>15</v>
      </c>
      <c r="J41" s="131"/>
    </row>
    <row r="42" spans="1:10" x14ac:dyDescent="0.3">
      <c r="A42" s="131" t="s">
        <v>1845</v>
      </c>
      <c r="B42" s="131" t="s">
        <v>1830</v>
      </c>
      <c r="C42" s="131" t="s">
        <v>1831</v>
      </c>
      <c r="D42" s="131"/>
      <c r="E42" s="131" t="s">
        <v>1846</v>
      </c>
      <c r="F42" s="131"/>
      <c r="G42" s="196">
        <v>1183.9228908119999</v>
      </c>
      <c r="H42" s="132">
        <v>0.2034</v>
      </c>
      <c r="J42" s="131"/>
    </row>
    <row r="43" spans="1:10" s="131" customFormat="1" ht="11.5" x14ac:dyDescent="0.3">
      <c r="A43" s="133" t="s">
        <v>1833</v>
      </c>
      <c r="G43" s="197">
        <v>1183.9228908119999</v>
      </c>
      <c r="H43" s="134">
        <v>0.2034</v>
      </c>
    </row>
    <row r="44" spans="1:10" s="131" customFormat="1" ht="11.5" x14ac:dyDescent="0.3">
      <c r="A44" s="131" t="s">
        <v>1845</v>
      </c>
      <c r="B44" s="131" t="s">
        <v>1834</v>
      </c>
      <c r="C44" s="131" t="s">
        <v>1831</v>
      </c>
      <c r="E44" s="131" t="s">
        <v>1846</v>
      </c>
      <c r="G44" s="196">
        <v>3627.4372937759995</v>
      </c>
      <c r="H44" s="132">
        <v>0.62319999999999998</v>
      </c>
    </row>
    <row r="45" spans="1:10" s="131" customFormat="1" ht="11.5" x14ac:dyDescent="0.3">
      <c r="A45" s="133" t="s">
        <v>1835</v>
      </c>
      <c r="G45" s="197">
        <v>3627.4372937759995</v>
      </c>
      <c r="H45" s="134">
        <v>0.62319999999999998</v>
      </c>
    </row>
    <row r="46" spans="1:10" x14ac:dyDescent="0.3">
      <c r="A46" s="131" t="s">
        <v>1845</v>
      </c>
      <c r="B46" s="131" t="s">
        <v>1838</v>
      </c>
      <c r="C46" s="131" t="s">
        <v>1831</v>
      </c>
      <c r="D46" s="131"/>
      <c r="E46" s="131" t="s">
        <v>1846</v>
      </c>
      <c r="F46" s="131"/>
      <c r="G46" s="196">
        <v>213.03627238799999</v>
      </c>
      <c r="H46" s="132">
        <v>3.6600000000000001E-2</v>
      </c>
      <c r="J46" s="131"/>
    </row>
    <row r="47" spans="1:10" s="131" customFormat="1" ht="11.5" x14ac:dyDescent="0.3">
      <c r="A47" s="133" t="s">
        <v>1839</v>
      </c>
      <c r="G47" s="197">
        <v>213.03627238799999</v>
      </c>
      <c r="H47" s="134">
        <v>3.6600000000000001E-2</v>
      </c>
    </row>
    <row r="48" spans="1:10" x14ac:dyDescent="0.3">
      <c r="A48" s="131" t="s">
        <v>1845</v>
      </c>
      <c r="B48" s="131" t="s">
        <v>11</v>
      </c>
      <c r="C48" s="131" t="s">
        <v>1831</v>
      </c>
      <c r="D48" s="131"/>
      <c r="E48" s="131" t="s">
        <v>1846</v>
      </c>
      <c r="F48" s="131"/>
      <c r="G48" s="196">
        <v>796.26672302399993</v>
      </c>
      <c r="H48" s="132">
        <v>0.1368</v>
      </c>
      <c r="J48" s="131"/>
    </row>
    <row r="49" spans="1:10" s="131" customFormat="1" ht="12" thickBot="1" x14ac:dyDescent="0.35">
      <c r="A49" s="133" t="s">
        <v>1840</v>
      </c>
      <c r="G49" s="197">
        <v>796.26672302399993</v>
      </c>
      <c r="H49" s="134">
        <v>0.1368</v>
      </c>
    </row>
    <row r="50" spans="1:10" s="13" customFormat="1" ht="13.5" thickBot="1" x14ac:dyDescent="0.35">
      <c r="A50" s="128" t="s">
        <v>31</v>
      </c>
      <c r="B50" s="129"/>
      <c r="C50" s="129"/>
      <c r="D50" s="129"/>
      <c r="E50" s="130"/>
      <c r="F50" s="192">
        <v>5781.35</v>
      </c>
      <c r="G50" s="139">
        <v>5820.6631799999996</v>
      </c>
      <c r="H50" s="124">
        <v>1</v>
      </c>
      <c r="J50" s="131"/>
    </row>
    <row r="51" spans="1:10" s="13" customFormat="1" x14ac:dyDescent="0.3">
      <c r="A51" s="183"/>
      <c r="B51" s="183"/>
      <c r="C51" s="183"/>
      <c r="D51" s="183"/>
      <c r="E51" s="184"/>
      <c r="F51" s="194"/>
      <c r="G51" s="186"/>
      <c r="H51" s="187"/>
      <c r="J51" s="131"/>
    </row>
    <row r="52" spans="1:10" s="13" customFormat="1" ht="31.5" x14ac:dyDescent="0.3">
      <c r="A52" s="12" t="s">
        <v>98</v>
      </c>
      <c r="B52" s="12" t="s">
        <v>1827</v>
      </c>
      <c r="C52" s="12" t="s">
        <v>1828</v>
      </c>
      <c r="D52" s="12" t="s">
        <v>294</v>
      </c>
      <c r="E52" s="12" t="s">
        <v>295</v>
      </c>
      <c r="F52" s="12" t="s">
        <v>100</v>
      </c>
      <c r="G52" s="138" t="s">
        <v>14</v>
      </c>
      <c r="H52" s="12" t="s">
        <v>15</v>
      </c>
      <c r="J52" s="131"/>
    </row>
    <row r="53" spans="1:10" s="13" customFormat="1" x14ac:dyDescent="0.3">
      <c r="A53" s="131" t="s">
        <v>1847</v>
      </c>
      <c r="B53" s="131" t="s">
        <v>1830</v>
      </c>
      <c r="C53" s="131" t="s">
        <v>1831</v>
      </c>
      <c r="D53" s="131"/>
      <c r="E53" s="131" t="s">
        <v>1848</v>
      </c>
      <c r="F53" s="131"/>
      <c r="G53" s="196">
        <v>95559.65579903961</v>
      </c>
      <c r="H53" s="132">
        <v>0.40130000000000005</v>
      </c>
      <c r="J53" s="131"/>
    </row>
    <row r="54" spans="1:10" s="13" customFormat="1" x14ac:dyDescent="0.3">
      <c r="A54" s="133" t="s">
        <v>1833</v>
      </c>
      <c r="B54" s="131"/>
      <c r="C54" s="131"/>
      <c r="D54" s="131"/>
      <c r="E54" s="131"/>
      <c r="F54" s="131"/>
      <c r="G54" s="197">
        <v>95559.65579903961</v>
      </c>
      <c r="H54" s="134">
        <v>0.40130000000000005</v>
      </c>
      <c r="J54" s="131"/>
    </row>
    <row r="55" spans="1:10" s="13" customFormat="1" x14ac:dyDescent="0.3">
      <c r="A55" s="131" t="s">
        <v>1847</v>
      </c>
      <c r="B55" s="131" t="s">
        <v>1834</v>
      </c>
      <c r="C55" s="131" t="s">
        <v>1831</v>
      </c>
      <c r="D55" s="131"/>
      <c r="E55" s="131" t="s">
        <v>1848</v>
      </c>
      <c r="F55" s="131"/>
      <c r="G55" s="196">
        <v>34551.971234589204</v>
      </c>
      <c r="H55" s="132">
        <v>0.14510000000000001</v>
      </c>
      <c r="J55" s="131"/>
    </row>
    <row r="56" spans="1:10" s="13" customFormat="1" x14ac:dyDescent="0.3">
      <c r="A56" s="133" t="s">
        <v>1835</v>
      </c>
      <c r="B56" s="131"/>
      <c r="C56" s="131"/>
      <c r="D56" s="131"/>
      <c r="E56" s="131"/>
      <c r="F56" s="131"/>
      <c r="G56" s="197">
        <v>34551.971234589204</v>
      </c>
      <c r="H56" s="134">
        <v>0.14510000000000001</v>
      </c>
      <c r="J56" s="131"/>
    </row>
    <row r="57" spans="1:10" s="13" customFormat="1" x14ac:dyDescent="0.3">
      <c r="A57" s="131" t="s">
        <v>1847</v>
      </c>
      <c r="B57" s="131" t="s">
        <v>1838</v>
      </c>
      <c r="C57" s="131" t="s">
        <v>1831</v>
      </c>
      <c r="D57" s="131"/>
      <c r="E57" s="131" t="s">
        <v>1848</v>
      </c>
      <c r="F57" s="131"/>
      <c r="G57" s="196">
        <v>6381.7562307856006</v>
      </c>
      <c r="H57" s="132">
        <v>2.6800000000000001E-2</v>
      </c>
      <c r="J57" s="131"/>
    </row>
    <row r="58" spans="1:10" s="13" customFormat="1" x14ac:dyDescent="0.3">
      <c r="A58" s="133" t="s">
        <v>1839</v>
      </c>
      <c r="B58" s="131"/>
      <c r="C58" s="131"/>
      <c r="D58" s="131"/>
      <c r="E58" s="131"/>
      <c r="F58" s="131"/>
      <c r="G58" s="197">
        <v>6381.7562307856006</v>
      </c>
      <c r="H58" s="134">
        <v>2.6800000000000001E-2</v>
      </c>
      <c r="J58" s="131"/>
    </row>
    <row r="59" spans="1:10" s="13" customFormat="1" x14ac:dyDescent="0.3">
      <c r="A59" s="131" t="s">
        <v>1847</v>
      </c>
      <c r="B59" s="131" t="s">
        <v>11</v>
      </c>
      <c r="C59" s="131" t="s">
        <v>1831</v>
      </c>
      <c r="D59" s="131"/>
      <c r="E59" s="131" t="s">
        <v>1848</v>
      </c>
      <c r="F59" s="131"/>
      <c r="G59" s="196">
        <v>101655.6617508348</v>
      </c>
      <c r="H59" s="132">
        <v>0.4269</v>
      </c>
      <c r="J59" s="131"/>
    </row>
    <row r="60" spans="1:10" s="13" customFormat="1" ht="13.5" thickBot="1" x14ac:dyDescent="0.35">
      <c r="A60" s="133" t="s">
        <v>1840</v>
      </c>
      <c r="B60" s="131"/>
      <c r="C60" s="131"/>
      <c r="D60" s="131"/>
      <c r="E60" s="131"/>
      <c r="F60" s="131"/>
      <c r="G60" s="197">
        <v>101655.6617508348</v>
      </c>
      <c r="H60" s="134">
        <v>0.4269</v>
      </c>
      <c r="J60" s="131"/>
    </row>
    <row r="61" spans="1:10" s="13" customFormat="1" ht="13.5" thickBot="1" x14ac:dyDescent="0.35">
      <c r="A61" s="128" t="s">
        <v>31</v>
      </c>
      <c r="B61" s="129"/>
      <c r="C61" s="129"/>
      <c r="D61" s="129"/>
      <c r="E61" s="130"/>
      <c r="F61" s="192">
        <v>229797.37559999997</v>
      </c>
      <c r="G61" s="139">
        <v>238125.23249200001</v>
      </c>
      <c r="H61" s="124">
        <v>1</v>
      </c>
      <c r="J61" s="131"/>
    </row>
    <row r="62" spans="1:10" s="13" customFormat="1" x14ac:dyDescent="0.3">
      <c r="A62" s="183"/>
      <c r="B62" s="183"/>
      <c r="C62" s="183"/>
      <c r="D62" s="183"/>
      <c r="E62" s="184"/>
      <c r="F62" s="185"/>
      <c r="G62" s="186"/>
      <c r="H62" s="187"/>
      <c r="J62" s="131"/>
    </row>
    <row r="63" spans="1:10" ht="31.5" x14ac:dyDescent="0.3">
      <c r="A63" s="12" t="s">
        <v>98</v>
      </c>
      <c r="B63" s="12" t="s">
        <v>1827</v>
      </c>
      <c r="C63" s="12" t="s">
        <v>1828</v>
      </c>
      <c r="D63" s="12" t="s">
        <v>294</v>
      </c>
      <c r="E63" s="12" t="s">
        <v>295</v>
      </c>
      <c r="F63" s="12" t="s">
        <v>100</v>
      </c>
      <c r="G63" s="138" t="s">
        <v>14</v>
      </c>
      <c r="H63" s="12" t="s">
        <v>15</v>
      </c>
      <c r="J63" s="131"/>
    </row>
    <row r="64" spans="1:10" x14ac:dyDescent="0.3">
      <c r="A64" s="131" t="s">
        <v>1849</v>
      </c>
      <c r="B64" s="131" t="s">
        <v>1830</v>
      </c>
      <c r="C64" s="131" t="s">
        <v>1831</v>
      </c>
      <c r="D64" s="131"/>
      <c r="E64" s="131" t="s">
        <v>1850</v>
      </c>
      <c r="F64" s="131"/>
      <c r="G64" s="196">
        <v>765091.86971997062</v>
      </c>
      <c r="H64" s="132">
        <v>0.7006</v>
      </c>
      <c r="J64" s="131"/>
    </row>
    <row r="65" spans="1:10" x14ac:dyDescent="0.3">
      <c r="A65" s="133" t="s">
        <v>1833</v>
      </c>
      <c r="B65" s="131"/>
      <c r="C65" s="131"/>
      <c r="D65" s="131"/>
      <c r="E65" s="131"/>
      <c r="F65" s="131"/>
      <c r="G65" s="197">
        <v>765091.86971997062</v>
      </c>
      <c r="H65" s="134">
        <v>0.7006</v>
      </c>
      <c r="J65" s="131"/>
    </row>
    <row r="66" spans="1:10" x14ac:dyDescent="0.3">
      <c r="A66" s="131" t="s">
        <v>1849</v>
      </c>
      <c r="B66" s="131" t="s">
        <v>1834</v>
      </c>
      <c r="C66" s="131" t="s">
        <v>1831</v>
      </c>
      <c r="D66" s="131"/>
      <c r="E66" s="131" t="s">
        <v>1850</v>
      </c>
      <c r="F66" s="131"/>
      <c r="G66" s="196">
        <v>326960.4707310294</v>
      </c>
      <c r="H66" s="132">
        <v>0.2994</v>
      </c>
      <c r="J66" s="131"/>
    </row>
    <row r="67" spans="1:10" ht="13.5" thickBot="1" x14ac:dyDescent="0.35">
      <c r="A67" s="133" t="s">
        <v>1835</v>
      </c>
      <c r="B67" s="131"/>
      <c r="C67" s="131"/>
      <c r="D67" s="131"/>
      <c r="E67" s="131"/>
      <c r="F67" s="131"/>
      <c r="G67" s="197">
        <v>326960.4707310294</v>
      </c>
      <c r="H67" s="134">
        <v>0.2994</v>
      </c>
      <c r="J67" s="131"/>
    </row>
    <row r="68" spans="1:10" s="13" customFormat="1" ht="13.5" thickBot="1" x14ac:dyDescent="0.35">
      <c r="A68" s="128" t="s">
        <v>31</v>
      </c>
      <c r="B68" s="129"/>
      <c r="C68" s="129"/>
      <c r="D68" s="129"/>
      <c r="E68" s="130"/>
      <c r="F68" s="192">
        <v>521739.21</v>
      </c>
      <c r="G68" s="139">
        <v>1092052.340451</v>
      </c>
      <c r="H68" s="124">
        <v>1</v>
      </c>
      <c r="J68" s="131"/>
    </row>
    <row r="69" spans="1:10" x14ac:dyDescent="0.3">
      <c r="A69" s="93"/>
      <c r="B69" s="93"/>
      <c r="C69" s="93"/>
      <c r="D69" s="93"/>
      <c r="E69" s="97"/>
      <c r="F69" s="95"/>
      <c r="G69" s="140"/>
      <c r="H69" s="96"/>
      <c r="J69" s="131"/>
    </row>
    <row r="70" spans="1:10" s="13" customFormat="1" x14ac:dyDescent="0.3">
      <c r="A70" s="183"/>
      <c r="B70" s="183"/>
      <c r="C70" s="183"/>
      <c r="D70" s="183"/>
      <c r="E70" s="184"/>
      <c r="F70" s="194"/>
      <c r="G70" s="186"/>
      <c r="H70" s="187"/>
      <c r="J70" s="131"/>
    </row>
    <row r="71" spans="1:10" ht="31.5" x14ac:dyDescent="0.3">
      <c r="A71" s="12" t="s">
        <v>98</v>
      </c>
      <c r="B71" s="12" t="s">
        <v>1827</v>
      </c>
      <c r="C71" s="12" t="s">
        <v>1828</v>
      </c>
      <c r="D71" s="12" t="s">
        <v>294</v>
      </c>
      <c r="E71" s="12" t="s">
        <v>295</v>
      </c>
      <c r="F71" s="12" t="s">
        <v>100</v>
      </c>
      <c r="G71" s="138" t="s">
        <v>14</v>
      </c>
      <c r="H71" s="12" t="s">
        <v>15</v>
      </c>
      <c r="J71" s="131"/>
    </row>
    <row r="72" spans="1:10" x14ac:dyDescent="0.3">
      <c r="A72" s="131" t="s">
        <v>1851</v>
      </c>
      <c r="B72" s="131" t="s">
        <v>1830</v>
      </c>
      <c r="C72" s="131" t="s">
        <v>1831</v>
      </c>
      <c r="D72" s="131"/>
      <c r="E72" s="131" t="s">
        <v>1852</v>
      </c>
      <c r="F72" s="131"/>
      <c r="G72" s="196">
        <v>262992.6851832</v>
      </c>
      <c r="H72" s="132">
        <v>0.60799999999999998</v>
      </c>
      <c r="J72" s="131"/>
    </row>
    <row r="73" spans="1:10" s="131" customFormat="1" ht="11.5" x14ac:dyDescent="0.3">
      <c r="A73" s="133" t="s">
        <v>1833</v>
      </c>
      <c r="G73" s="197">
        <v>262992.6851832</v>
      </c>
      <c r="H73" s="134">
        <v>0.60799999999999998</v>
      </c>
    </row>
    <row r="74" spans="1:10" s="131" customFormat="1" ht="11.5" x14ac:dyDescent="0.3">
      <c r="A74" s="131" t="s">
        <v>1851</v>
      </c>
      <c r="B74" s="131" t="s">
        <v>11</v>
      </c>
      <c r="C74" s="131" t="s">
        <v>1831</v>
      </c>
      <c r="E74" s="131" t="s">
        <v>1852</v>
      </c>
      <c r="G74" s="196">
        <v>3027.8763096750004</v>
      </c>
      <c r="H74" s="132">
        <v>7.0000000000000001E-3</v>
      </c>
    </row>
    <row r="75" spans="1:10" s="131" customFormat="1" ht="11.5" x14ac:dyDescent="0.3">
      <c r="A75" s="133" t="s">
        <v>1840</v>
      </c>
      <c r="G75" s="197">
        <v>3027.8763096750004</v>
      </c>
      <c r="H75" s="134">
        <v>7.0000000000000001E-3</v>
      </c>
    </row>
    <row r="76" spans="1:10" x14ac:dyDescent="0.3">
      <c r="A76" s="131" t="s">
        <v>1851</v>
      </c>
      <c r="B76" s="131" t="s">
        <v>1834</v>
      </c>
      <c r="C76" s="131" t="s">
        <v>1831</v>
      </c>
      <c r="D76" s="131"/>
      <c r="E76" s="131" t="s">
        <v>1852</v>
      </c>
      <c r="F76" s="131"/>
      <c r="G76" s="196">
        <v>166533.197032125</v>
      </c>
      <c r="H76" s="132">
        <v>0.38500000000000001</v>
      </c>
      <c r="J76" s="131"/>
    </row>
    <row r="77" spans="1:10" s="131" customFormat="1" ht="12" thickBot="1" x14ac:dyDescent="0.35">
      <c r="A77" s="133" t="s">
        <v>1835</v>
      </c>
      <c r="G77" s="197">
        <v>166533.197032125</v>
      </c>
      <c r="H77" s="134">
        <v>0.38500000000000001</v>
      </c>
    </row>
    <row r="78" spans="1:10" s="13" customFormat="1" ht="13.5" thickBot="1" x14ac:dyDescent="0.35">
      <c r="A78" s="128" t="s">
        <v>31</v>
      </c>
      <c r="B78" s="129"/>
      <c r="C78" s="129"/>
      <c r="D78" s="129"/>
      <c r="E78" s="130"/>
      <c r="F78" s="192">
        <v>288850.59000000003</v>
      </c>
      <c r="G78" s="139">
        <v>432553.75852500001</v>
      </c>
      <c r="H78" s="124">
        <v>1</v>
      </c>
      <c r="J78" s="131"/>
    </row>
    <row r="79" spans="1:10" x14ac:dyDescent="0.3">
      <c r="J79" s="131"/>
    </row>
    <row r="80" spans="1:10" ht="31.5" x14ac:dyDescent="0.3">
      <c r="A80" s="12" t="s">
        <v>98</v>
      </c>
      <c r="B80" s="12" t="s">
        <v>1827</v>
      </c>
      <c r="C80" s="12" t="s">
        <v>1828</v>
      </c>
      <c r="D80" s="12" t="s">
        <v>294</v>
      </c>
      <c r="E80" s="12" t="s">
        <v>295</v>
      </c>
      <c r="F80" s="12" t="s">
        <v>100</v>
      </c>
      <c r="G80" s="138" t="s">
        <v>14</v>
      </c>
      <c r="H80" s="12" t="s">
        <v>15</v>
      </c>
      <c r="J80" s="131"/>
    </row>
    <row r="81" spans="1:10" x14ac:dyDescent="0.3">
      <c r="A81" s="131" t="s">
        <v>1853</v>
      </c>
      <c r="B81" s="131" t="s">
        <v>1830</v>
      </c>
      <c r="C81" s="131" t="s">
        <v>1831</v>
      </c>
      <c r="D81" s="131" t="s">
        <v>114</v>
      </c>
      <c r="E81" s="131" t="s">
        <v>1854</v>
      </c>
      <c r="F81" s="131"/>
      <c r="G81" s="196">
        <v>799097.51179499994</v>
      </c>
      <c r="H81" s="132">
        <v>0.70950000000000002</v>
      </c>
      <c r="J81" s="131"/>
    </row>
    <row r="82" spans="1:10" s="131" customFormat="1" ht="11.5" x14ac:dyDescent="0.3">
      <c r="A82" s="133" t="s">
        <v>1833</v>
      </c>
      <c r="G82" s="197">
        <v>799097.51179499994</v>
      </c>
      <c r="H82" s="134">
        <v>0.70950000000000002</v>
      </c>
    </row>
    <row r="83" spans="1:10" s="131" customFormat="1" ht="11.5" x14ac:dyDescent="0.3">
      <c r="A83" s="131" t="s">
        <v>1853</v>
      </c>
      <c r="B83" s="131" t="s">
        <v>11</v>
      </c>
      <c r="C83" s="131" t="s">
        <v>1831</v>
      </c>
      <c r="D83" s="131" t="s">
        <v>114</v>
      </c>
      <c r="E83" s="131" t="s">
        <v>1854</v>
      </c>
      <c r="G83" s="196">
        <v>236631.97636099998</v>
      </c>
      <c r="H83" s="132">
        <v>0.21010000000000001</v>
      </c>
    </row>
    <row r="84" spans="1:10" s="131" customFormat="1" ht="11.5" x14ac:dyDescent="0.3">
      <c r="A84" s="133" t="s">
        <v>1840</v>
      </c>
      <c r="G84" s="197">
        <v>236631.97636099998</v>
      </c>
      <c r="H84" s="134">
        <v>0.21010000000000001</v>
      </c>
    </row>
    <row r="85" spans="1:10" s="131" customFormat="1" ht="11.5" x14ac:dyDescent="0.3">
      <c r="A85" s="131" t="s">
        <v>1853</v>
      </c>
      <c r="B85" s="131" t="s">
        <v>1838</v>
      </c>
      <c r="C85" s="131" t="s">
        <v>1831</v>
      </c>
      <c r="D85" s="131" t="s">
        <v>114</v>
      </c>
      <c r="E85" s="131" t="s">
        <v>1854</v>
      </c>
      <c r="G85" s="196">
        <v>675.76956599999983</v>
      </c>
      <c r="H85" s="132">
        <v>5.9999999999999995E-4</v>
      </c>
    </row>
    <row r="86" spans="1:10" s="131" customFormat="1" ht="11.5" x14ac:dyDescent="0.3">
      <c r="A86" s="133" t="s">
        <v>1839</v>
      </c>
      <c r="G86" s="197">
        <v>675.76956599999983</v>
      </c>
      <c r="H86" s="134">
        <v>5.9999999999999995E-4</v>
      </c>
    </row>
    <row r="87" spans="1:10" x14ac:dyDescent="0.3">
      <c r="A87" s="131" t="s">
        <v>1853</v>
      </c>
      <c r="B87" s="131" t="s">
        <v>1834</v>
      </c>
      <c r="C87" s="131" t="s">
        <v>1831</v>
      </c>
      <c r="D87" s="131" t="s">
        <v>114</v>
      </c>
      <c r="E87" s="131" t="s">
        <v>1854</v>
      </c>
      <c r="F87" s="131"/>
      <c r="G87" s="196">
        <v>89877.352277999991</v>
      </c>
      <c r="H87" s="132">
        <v>7.9799999999999996E-2</v>
      </c>
      <c r="J87" s="131"/>
    </row>
    <row r="88" spans="1:10" s="131" customFormat="1" ht="12" thickBot="1" x14ac:dyDescent="0.35">
      <c r="A88" s="133" t="s">
        <v>1835</v>
      </c>
      <c r="G88" s="197">
        <v>89877.352277999991</v>
      </c>
      <c r="H88" s="134">
        <v>7.9799999999999996E-2</v>
      </c>
    </row>
    <row r="89" spans="1:10" s="13" customFormat="1" ht="13.5" thickBot="1" x14ac:dyDescent="0.35">
      <c r="A89" s="128" t="s">
        <v>31</v>
      </c>
      <c r="B89" s="129"/>
      <c r="C89" s="129"/>
      <c r="D89" s="129"/>
      <c r="E89" s="130"/>
      <c r="F89" s="192">
        <v>16349</v>
      </c>
      <c r="G89" s="139">
        <v>1126282.6099999999</v>
      </c>
      <c r="H89" s="124">
        <v>1</v>
      </c>
      <c r="J89" s="131"/>
    </row>
    <row r="90" spans="1:10" s="13" customFormat="1" x14ac:dyDescent="0.3">
      <c r="A90" s="183"/>
      <c r="B90" s="183"/>
      <c r="C90" s="183"/>
      <c r="D90" s="183"/>
      <c r="E90" s="184"/>
      <c r="F90" s="185"/>
      <c r="G90" s="186"/>
      <c r="H90" s="187"/>
      <c r="J90" s="131"/>
    </row>
    <row r="91" spans="1:10" ht="31.5" x14ac:dyDescent="0.3">
      <c r="A91" s="12" t="s">
        <v>98</v>
      </c>
      <c r="B91" s="12" t="s">
        <v>1827</v>
      </c>
      <c r="C91" s="12" t="s">
        <v>1828</v>
      </c>
      <c r="D91" s="12" t="s">
        <v>294</v>
      </c>
      <c r="E91" s="12" t="s">
        <v>295</v>
      </c>
      <c r="F91" s="12" t="s">
        <v>100</v>
      </c>
      <c r="G91" s="138" t="s">
        <v>14</v>
      </c>
      <c r="H91" s="12" t="s">
        <v>15</v>
      </c>
      <c r="J91" s="131"/>
    </row>
    <row r="92" spans="1:10" x14ac:dyDescent="0.3">
      <c r="A92" s="131" t="s">
        <v>2340</v>
      </c>
      <c r="B92" s="131" t="s">
        <v>1830</v>
      </c>
      <c r="C92" s="131" t="s">
        <v>1831</v>
      </c>
      <c r="D92" s="131"/>
      <c r="E92" s="131" t="s">
        <v>2341</v>
      </c>
      <c r="F92" s="131"/>
      <c r="G92" s="196">
        <v>87047.423993920005</v>
      </c>
      <c r="H92" s="132">
        <v>0.61</v>
      </c>
      <c r="J92" s="131"/>
    </row>
    <row r="93" spans="1:10" s="131" customFormat="1" ht="11.5" x14ac:dyDescent="0.3">
      <c r="A93" s="133" t="s">
        <v>1833</v>
      </c>
      <c r="G93" s="197">
        <v>87047.423993920005</v>
      </c>
      <c r="H93" s="134">
        <v>0.61</v>
      </c>
    </row>
    <row r="94" spans="1:10" s="131" customFormat="1" ht="11.5" x14ac:dyDescent="0.3">
      <c r="A94" s="131" t="s">
        <v>1855</v>
      </c>
      <c r="B94" s="131" t="s">
        <v>1836</v>
      </c>
      <c r="C94" s="131" t="s">
        <v>1831</v>
      </c>
      <c r="E94" s="131" t="s">
        <v>2341</v>
      </c>
      <c r="G94" s="196">
        <v>14270.069507200002</v>
      </c>
      <c r="H94" s="132">
        <v>0.1</v>
      </c>
    </row>
    <row r="95" spans="1:10" s="131" customFormat="1" ht="11.5" x14ac:dyDescent="0.3">
      <c r="A95" s="133" t="s">
        <v>1837</v>
      </c>
      <c r="G95" s="197">
        <v>14270.069507200002</v>
      </c>
      <c r="H95" s="134">
        <v>0.1</v>
      </c>
    </row>
    <row r="96" spans="1:10" s="131" customFormat="1" ht="11.5" x14ac:dyDescent="0.3">
      <c r="A96" s="131" t="s">
        <v>1855</v>
      </c>
      <c r="B96" s="131" t="s">
        <v>1838</v>
      </c>
      <c r="C96" s="131" t="s">
        <v>1831</v>
      </c>
      <c r="E96" s="131" t="s">
        <v>2341</v>
      </c>
      <c r="G96" s="196">
        <v>7135.0347536000008</v>
      </c>
      <c r="H96" s="132">
        <v>0.05</v>
      </c>
    </row>
    <row r="97" spans="1:10" s="131" customFormat="1" ht="11.5" x14ac:dyDescent="0.3">
      <c r="A97" s="133" t="s">
        <v>1839</v>
      </c>
      <c r="G97" s="197">
        <v>7135.0347536000008</v>
      </c>
      <c r="H97" s="134">
        <v>0.05</v>
      </c>
    </row>
    <row r="98" spans="1:10" s="131" customFormat="1" ht="11.5" x14ac:dyDescent="0.3">
      <c r="A98" s="131" t="s">
        <v>1855</v>
      </c>
      <c r="B98" s="131" t="s">
        <v>11</v>
      </c>
      <c r="C98" s="131" t="s">
        <v>1831</v>
      </c>
      <c r="E98" s="131" t="s">
        <v>2341</v>
      </c>
      <c r="G98" s="196">
        <v>4281.0208521599998</v>
      </c>
      <c r="H98" s="132">
        <v>0.03</v>
      </c>
    </row>
    <row r="99" spans="1:10" s="131" customFormat="1" ht="11.5" x14ac:dyDescent="0.3">
      <c r="A99" s="133" t="s">
        <v>1840</v>
      </c>
      <c r="G99" s="197">
        <v>4281.0208521599998</v>
      </c>
      <c r="H99" s="134">
        <v>0.03</v>
      </c>
    </row>
    <row r="100" spans="1:10" x14ac:dyDescent="0.3">
      <c r="A100" s="131" t="s">
        <v>2340</v>
      </c>
      <c r="B100" s="131" t="s">
        <v>1834</v>
      </c>
      <c r="C100" s="131" t="s">
        <v>1831</v>
      </c>
      <c r="D100" s="131"/>
      <c r="E100" s="131" t="s">
        <v>2341</v>
      </c>
      <c r="F100" s="131"/>
      <c r="G100" s="196">
        <v>29967.145965119998</v>
      </c>
      <c r="H100" s="132">
        <v>0.21</v>
      </c>
      <c r="J100" s="131"/>
    </row>
    <row r="101" spans="1:10" s="131" customFormat="1" ht="12" thickBot="1" x14ac:dyDescent="0.35">
      <c r="A101" s="133" t="s">
        <v>1835</v>
      </c>
      <c r="G101" s="197">
        <v>29967.145965119998</v>
      </c>
      <c r="H101" s="134">
        <v>0.21</v>
      </c>
    </row>
    <row r="102" spans="1:10" s="13" customFormat="1" ht="13.5" thickBot="1" x14ac:dyDescent="0.35">
      <c r="A102" s="128" t="s">
        <v>31</v>
      </c>
      <c r="B102" s="129"/>
      <c r="C102" s="129"/>
      <c r="D102" s="129"/>
      <c r="E102" s="130"/>
      <c r="F102" s="192">
        <v>79616.09</v>
      </c>
      <c r="G102" s="139">
        <v>142700.695072</v>
      </c>
      <c r="H102" s="124">
        <v>1</v>
      </c>
      <c r="J102" s="131"/>
    </row>
    <row r="103" spans="1:10" x14ac:dyDescent="0.3">
      <c r="J103" s="131"/>
    </row>
    <row r="104" spans="1:10" ht="31.5" x14ac:dyDescent="0.3">
      <c r="A104" s="12" t="s">
        <v>98</v>
      </c>
      <c r="B104" s="12" t="s">
        <v>1827</v>
      </c>
      <c r="C104" s="12" t="s">
        <v>1828</v>
      </c>
      <c r="D104" s="12" t="s">
        <v>294</v>
      </c>
      <c r="E104" s="12" t="s">
        <v>295</v>
      </c>
      <c r="F104" s="12" t="s">
        <v>100</v>
      </c>
      <c r="G104" s="138" t="s">
        <v>14</v>
      </c>
      <c r="H104" s="12" t="s">
        <v>15</v>
      </c>
      <c r="J104" s="131"/>
    </row>
    <row r="105" spans="1:10" x14ac:dyDescent="0.3">
      <c r="A105" s="131" t="s">
        <v>1855</v>
      </c>
      <c r="B105" s="131" t="s">
        <v>1830</v>
      </c>
      <c r="C105" s="131" t="s">
        <v>1831</v>
      </c>
      <c r="D105" s="131"/>
      <c r="E105" s="131" t="s">
        <v>1856</v>
      </c>
      <c r="F105" s="131"/>
      <c r="G105" s="196">
        <v>136861.44458118899</v>
      </c>
      <c r="H105" s="132">
        <v>0.57699999999999996</v>
      </c>
      <c r="J105" s="131"/>
    </row>
    <row r="106" spans="1:10" x14ac:dyDescent="0.3">
      <c r="A106" s="133" t="s">
        <v>1833</v>
      </c>
      <c r="B106" s="131"/>
      <c r="C106" s="131"/>
      <c r="D106" s="131"/>
      <c r="E106" s="131"/>
      <c r="F106" s="131"/>
      <c r="G106" s="197">
        <v>136861.44458118899</v>
      </c>
      <c r="H106" s="134">
        <v>0.57699999999999996</v>
      </c>
      <c r="J106" s="131"/>
    </row>
    <row r="107" spans="1:10" x14ac:dyDescent="0.3">
      <c r="A107" s="131" t="s">
        <v>1855</v>
      </c>
      <c r="B107" s="131" t="s">
        <v>1834</v>
      </c>
      <c r="C107" s="131" t="s">
        <v>1831</v>
      </c>
      <c r="D107" s="131"/>
      <c r="E107" s="131" t="s">
        <v>1856</v>
      </c>
      <c r="F107" s="131"/>
      <c r="G107" s="196">
        <v>47913.365347314</v>
      </c>
      <c r="H107" s="132">
        <v>0.20200000000000001</v>
      </c>
      <c r="J107" s="131"/>
    </row>
    <row r="108" spans="1:10" x14ac:dyDescent="0.3">
      <c r="A108" s="133" t="s">
        <v>1835</v>
      </c>
      <c r="B108" s="131"/>
      <c r="C108" s="131"/>
      <c r="D108" s="131"/>
      <c r="E108" s="131"/>
      <c r="F108" s="131"/>
      <c r="G108" s="197">
        <v>47913.365347314</v>
      </c>
      <c r="H108" s="134">
        <v>0.20200000000000001</v>
      </c>
      <c r="J108" s="131"/>
    </row>
    <row r="109" spans="1:10" x14ac:dyDescent="0.3">
      <c r="A109" s="131" t="s">
        <v>1855</v>
      </c>
      <c r="B109" s="131" t="s">
        <v>1836</v>
      </c>
      <c r="C109" s="131" t="s">
        <v>1831</v>
      </c>
      <c r="D109" s="131"/>
      <c r="E109" s="131" t="s">
        <v>1856</v>
      </c>
      <c r="F109" s="131"/>
      <c r="G109" s="196">
        <v>17789.615846774999</v>
      </c>
      <c r="H109" s="132">
        <v>7.4999999999999997E-2</v>
      </c>
      <c r="J109" s="131"/>
    </row>
    <row r="110" spans="1:10" x14ac:dyDescent="0.3">
      <c r="A110" s="133" t="s">
        <v>1837</v>
      </c>
      <c r="B110" s="131"/>
      <c r="C110" s="131"/>
      <c r="D110" s="131"/>
      <c r="E110" s="131"/>
      <c r="F110" s="131"/>
      <c r="G110" s="197">
        <v>17789.615846774999</v>
      </c>
      <c r="H110" s="134">
        <v>7.4999999999999997E-2</v>
      </c>
      <c r="J110" s="131"/>
    </row>
    <row r="111" spans="1:10" x14ac:dyDescent="0.3">
      <c r="A111" s="131" t="s">
        <v>1855</v>
      </c>
      <c r="B111" s="131" t="s">
        <v>1838</v>
      </c>
      <c r="C111" s="131" t="s">
        <v>1831</v>
      </c>
      <c r="D111" s="131"/>
      <c r="E111" s="131" t="s">
        <v>1856</v>
      </c>
      <c r="F111" s="131"/>
      <c r="G111" s="196">
        <v>19924.369748387999</v>
      </c>
      <c r="H111" s="132">
        <v>8.4000000000000005E-2</v>
      </c>
      <c r="J111" s="131"/>
    </row>
    <row r="112" spans="1:10" s="131" customFormat="1" ht="11.5" x14ac:dyDescent="0.3">
      <c r="A112" s="133" t="s">
        <v>1839</v>
      </c>
      <c r="G112" s="197">
        <v>19924.369748387999</v>
      </c>
      <c r="H112" s="134">
        <v>8.4000000000000005E-2</v>
      </c>
    </row>
    <row r="113" spans="1:10" x14ac:dyDescent="0.3">
      <c r="A113" s="131" t="s">
        <v>1855</v>
      </c>
      <c r="B113" s="131" t="s">
        <v>11</v>
      </c>
      <c r="C113" s="131" t="s">
        <v>1831</v>
      </c>
      <c r="D113" s="131"/>
      <c r="E113" s="131" t="s">
        <v>1856</v>
      </c>
      <c r="F113" s="131"/>
      <c r="G113" s="196">
        <v>14943.277311291</v>
      </c>
      <c r="H113" s="132">
        <v>6.3E-2</v>
      </c>
      <c r="J113" s="131"/>
    </row>
    <row r="114" spans="1:10" s="131" customFormat="1" ht="12" thickBot="1" x14ac:dyDescent="0.35">
      <c r="A114" s="133" t="s">
        <v>1840</v>
      </c>
      <c r="G114" s="197">
        <v>14943.277311291</v>
      </c>
      <c r="H114" s="134">
        <v>6.3E-2</v>
      </c>
    </row>
    <row r="115" spans="1:10" s="13" customFormat="1" ht="13.5" thickBot="1" x14ac:dyDescent="0.35">
      <c r="A115" s="128" t="s">
        <v>31</v>
      </c>
      <c r="B115" s="129"/>
      <c r="C115" s="129"/>
      <c r="D115" s="129"/>
      <c r="E115" s="130"/>
      <c r="F115" s="192">
        <v>107206.7245</v>
      </c>
      <c r="G115" s="139">
        <v>237194.87795699999</v>
      </c>
      <c r="H115" s="124">
        <v>1</v>
      </c>
      <c r="J115" s="131"/>
    </row>
    <row r="116" spans="1:10" x14ac:dyDescent="0.3">
      <c r="J116" s="131"/>
    </row>
    <row r="117" spans="1:10" s="13" customFormat="1" ht="31.5" x14ac:dyDescent="0.3">
      <c r="A117" s="12" t="s">
        <v>98</v>
      </c>
      <c r="B117" s="12" t="s">
        <v>1827</v>
      </c>
      <c r="C117" s="12" t="s">
        <v>1828</v>
      </c>
      <c r="D117" s="12" t="s">
        <v>294</v>
      </c>
      <c r="E117" s="12" t="s">
        <v>295</v>
      </c>
      <c r="F117" s="12" t="s">
        <v>100</v>
      </c>
      <c r="G117" s="138" t="s">
        <v>14</v>
      </c>
      <c r="H117" s="12" t="s">
        <v>15</v>
      </c>
      <c r="J117" s="131"/>
    </row>
    <row r="118" spans="1:10" s="13" customFormat="1" x14ac:dyDescent="0.3">
      <c r="A118" s="131" t="s">
        <v>1857</v>
      </c>
      <c r="B118" s="131" t="s">
        <v>1830</v>
      </c>
      <c r="C118" s="131" t="s">
        <v>1831</v>
      </c>
      <c r="D118" s="131" t="s">
        <v>114</v>
      </c>
      <c r="E118" s="131" t="s">
        <v>1858</v>
      </c>
      <c r="F118" s="131"/>
      <c r="G118" s="196">
        <v>118597.94999999998</v>
      </c>
      <c r="H118" s="132">
        <v>0.5</v>
      </c>
      <c r="J118" s="131"/>
    </row>
    <row r="119" spans="1:10" s="13" customFormat="1" x14ac:dyDescent="0.3">
      <c r="A119" s="133" t="s">
        <v>1833</v>
      </c>
      <c r="B119" s="131"/>
      <c r="C119" s="131"/>
      <c r="D119" s="131"/>
      <c r="E119" s="131"/>
      <c r="F119" s="131"/>
      <c r="G119" s="197">
        <v>118597.94999999998</v>
      </c>
      <c r="H119" s="134">
        <v>0.5</v>
      </c>
      <c r="J119" s="131"/>
    </row>
    <row r="120" spans="1:10" s="13" customFormat="1" x14ac:dyDescent="0.3">
      <c r="A120" s="131" t="s">
        <v>1857</v>
      </c>
      <c r="B120" s="131" t="s">
        <v>11</v>
      </c>
      <c r="C120" s="131" t="s">
        <v>1831</v>
      </c>
      <c r="D120" s="131" t="s">
        <v>114</v>
      </c>
      <c r="E120" s="131" t="s">
        <v>1858</v>
      </c>
      <c r="F120" s="131"/>
      <c r="G120" s="196">
        <v>67743.149039999989</v>
      </c>
      <c r="H120" s="132">
        <v>0.28560000000000002</v>
      </c>
      <c r="J120" s="131"/>
    </row>
    <row r="121" spans="1:10" s="13" customFormat="1" x14ac:dyDescent="0.3">
      <c r="A121" s="133" t="s">
        <v>1840</v>
      </c>
      <c r="B121" s="131"/>
      <c r="C121" s="131"/>
      <c r="D121" s="131"/>
      <c r="E121" s="131"/>
      <c r="F121" s="131"/>
      <c r="G121" s="197">
        <v>67743.149039999989</v>
      </c>
      <c r="H121" s="134">
        <v>0.28560000000000002</v>
      </c>
      <c r="J121" s="131"/>
    </row>
    <row r="122" spans="1:10" s="13" customFormat="1" x14ac:dyDescent="0.3">
      <c r="A122" s="131" t="s">
        <v>1857</v>
      </c>
      <c r="B122" s="131" t="s">
        <v>1838</v>
      </c>
      <c r="C122" s="131" t="s">
        <v>1831</v>
      </c>
      <c r="D122" s="131" t="s">
        <v>114</v>
      </c>
      <c r="E122" s="131" t="s">
        <v>1858</v>
      </c>
      <c r="F122" s="131"/>
      <c r="G122" s="196">
        <v>166.03712999999996</v>
      </c>
      <c r="H122" s="132">
        <v>6.9999999999999999E-4</v>
      </c>
      <c r="J122" s="131"/>
    </row>
    <row r="123" spans="1:10" s="13" customFormat="1" x14ac:dyDescent="0.3">
      <c r="A123" s="133" t="s">
        <v>1839</v>
      </c>
      <c r="B123" s="131"/>
      <c r="C123" s="131"/>
      <c r="D123" s="131"/>
      <c r="E123" s="131"/>
      <c r="F123" s="131"/>
      <c r="G123" s="197">
        <v>166.03712999999996</v>
      </c>
      <c r="H123" s="134">
        <v>6.9999999999999999E-4</v>
      </c>
      <c r="J123" s="131"/>
    </row>
    <row r="124" spans="1:10" s="13" customFormat="1" x14ac:dyDescent="0.3">
      <c r="A124" s="131" t="s">
        <v>1857</v>
      </c>
      <c r="B124" s="131" t="s">
        <v>1834</v>
      </c>
      <c r="C124" s="131" t="s">
        <v>1831</v>
      </c>
      <c r="D124" s="131" t="s">
        <v>114</v>
      </c>
      <c r="E124" s="131" t="s">
        <v>1858</v>
      </c>
      <c r="F124" s="131"/>
      <c r="G124" s="196">
        <v>50688.763829999996</v>
      </c>
      <c r="H124" s="132">
        <v>0.2137</v>
      </c>
      <c r="J124" s="131"/>
    </row>
    <row r="125" spans="1:10" s="13" customFormat="1" ht="13.5" thickBot="1" x14ac:dyDescent="0.35">
      <c r="A125" s="133" t="s">
        <v>1835</v>
      </c>
      <c r="B125" s="131"/>
      <c r="C125" s="131"/>
      <c r="D125" s="131"/>
      <c r="E125" s="131"/>
      <c r="F125" s="131"/>
      <c r="G125" s="197">
        <v>50688.763829999996</v>
      </c>
      <c r="H125" s="134">
        <v>0.2137</v>
      </c>
      <c r="J125" s="131"/>
    </row>
    <row r="126" spans="1:10" s="13" customFormat="1" ht="13.5" thickBot="1" x14ac:dyDescent="0.35">
      <c r="A126" s="128" t="s">
        <v>31</v>
      </c>
      <c r="B126" s="129"/>
      <c r="C126" s="129"/>
      <c r="D126" s="129"/>
      <c r="E126" s="130"/>
      <c r="F126" s="192">
        <v>3771</v>
      </c>
      <c r="G126" s="139">
        <v>237195.89999999997</v>
      </c>
      <c r="H126" s="124">
        <v>1</v>
      </c>
      <c r="J126" s="131"/>
    </row>
    <row r="127" spans="1:10" s="13" customFormat="1" x14ac:dyDescent="0.3">
      <c r="A127" s="183"/>
      <c r="B127" s="183"/>
      <c r="C127" s="183"/>
      <c r="D127" s="183"/>
      <c r="E127" s="184"/>
      <c r="F127" s="185"/>
      <c r="G127" s="186"/>
      <c r="H127" s="187"/>
      <c r="J127" s="131"/>
    </row>
    <row r="128" spans="1:10" ht="31.5" x14ac:dyDescent="0.3">
      <c r="A128" s="12" t="s">
        <v>98</v>
      </c>
      <c r="B128" s="12" t="s">
        <v>1827</v>
      </c>
      <c r="C128" s="12" t="s">
        <v>1828</v>
      </c>
      <c r="D128" s="12" t="s">
        <v>294</v>
      </c>
      <c r="E128" s="12" t="s">
        <v>295</v>
      </c>
      <c r="F128" s="12" t="s">
        <v>100</v>
      </c>
      <c r="G128" s="138" t="s">
        <v>14</v>
      </c>
      <c r="H128" s="12" t="s">
        <v>15</v>
      </c>
      <c r="J128" s="131"/>
    </row>
    <row r="129" spans="1:10" x14ac:dyDescent="0.3">
      <c r="A129" s="131" t="s">
        <v>1859</v>
      </c>
      <c r="B129" s="131" t="s">
        <v>1830</v>
      </c>
      <c r="C129" s="131" t="s">
        <v>1831</v>
      </c>
      <c r="D129" s="131"/>
      <c r="E129" s="131" t="s">
        <v>1860</v>
      </c>
      <c r="F129" s="131"/>
      <c r="G129" s="196">
        <v>80944.56663724799</v>
      </c>
      <c r="H129" s="132">
        <v>0.66539999999999999</v>
      </c>
      <c r="J129" s="131"/>
    </row>
    <row r="130" spans="1:10" x14ac:dyDescent="0.3">
      <c r="A130" s="133" t="s">
        <v>1833</v>
      </c>
      <c r="B130" s="131"/>
      <c r="C130" s="131"/>
      <c r="D130" s="131"/>
      <c r="E130" s="131"/>
      <c r="F130" s="131"/>
      <c r="G130" s="197">
        <v>80944.56663724799</v>
      </c>
      <c r="H130" s="134">
        <v>0.66539999999999999</v>
      </c>
      <c r="J130" s="131"/>
    </row>
    <row r="131" spans="1:10" x14ac:dyDescent="0.3">
      <c r="A131" s="131" t="s">
        <v>1859</v>
      </c>
      <c r="B131" s="131" t="s">
        <v>1834</v>
      </c>
      <c r="C131" s="131" t="s">
        <v>1831</v>
      </c>
      <c r="D131" s="131"/>
      <c r="E131" s="131" t="s">
        <v>1860</v>
      </c>
      <c r="F131" s="131"/>
      <c r="G131" s="196">
        <v>12627.060440256</v>
      </c>
      <c r="H131" s="132">
        <v>0.1038</v>
      </c>
      <c r="J131" s="131"/>
    </row>
    <row r="132" spans="1:10" x14ac:dyDescent="0.3">
      <c r="A132" s="133" t="s">
        <v>1835</v>
      </c>
      <c r="B132" s="131"/>
      <c r="C132" s="131"/>
      <c r="D132" s="131"/>
      <c r="E132" s="131"/>
      <c r="F132" s="131"/>
      <c r="G132" s="197">
        <v>12627.060440256</v>
      </c>
      <c r="H132" s="134">
        <v>0.1038</v>
      </c>
      <c r="J132" s="131"/>
    </row>
    <row r="133" spans="1:10" x14ac:dyDescent="0.3">
      <c r="A133" s="131" t="s">
        <v>1859</v>
      </c>
      <c r="B133" s="131" t="s">
        <v>1836</v>
      </c>
      <c r="C133" s="131" t="s">
        <v>1831</v>
      </c>
      <c r="D133" s="131"/>
      <c r="E133" s="131" t="s">
        <v>1860</v>
      </c>
      <c r="F133" s="131"/>
      <c r="G133" s="196">
        <v>10984.812695136001</v>
      </c>
      <c r="H133" s="132">
        <v>9.0300000000000005E-2</v>
      </c>
      <c r="J133" s="131"/>
    </row>
    <row r="134" spans="1:10" x14ac:dyDescent="0.3">
      <c r="A134" s="133" t="s">
        <v>1837</v>
      </c>
      <c r="B134" s="131"/>
      <c r="C134" s="131"/>
      <c r="D134" s="131"/>
      <c r="E134" s="131"/>
      <c r="F134" s="131"/>
      <c r="G134" s="197">
        <v>10984.812695136001</v>
      </c>
      <c r="H134" s="134">
        <v>9.0300000000000005E-2</v>
      </c>
      <c r="J134" s="131"/>
    </row>
    <row r="135" spans="1:10" x14ac:dyDescent="0.3">
      <c r="A135" s="131" t="s">
        <v>1859</v>
      </c>
      <c r="B135" s="131" t="s">
        <v>1838</v>
      </c>
      <c r="C135" s="131" t="s">
        <v>1831</v>
      </c>
      <c r="D135" s="131"/>
      <c r="E135" s="131" t="s">
        <v>1860</v>
      </c>
      <c r="F135" s="131"/>
      <c r="G135" s="196">
        <v>24.329596223999999</v>
      </c>
      <c r="H135" s="132">
        <v>2.0000000000000001E-4</v>
      </c>
      <c r="J135" s="131"/>
    </row>
    <row r="136" spans="1:10" s="131" customFormat="1" ht="11.5" x14ac:dyDescent="0.3">
      <c r="A136" s="133" t="s">
        <v>1839</v>
      </c>
      <c r="G136" s="197">
        <v>24.329596223999999</v>
      </c>
      <c r="H136" s="134">
        <v>2.0000000000000001E-4</v>
      </c>
    </row>
    <row r="137" spans="1:10" x14ac:dyDescent="0.3">
      <c r="A137" s="131" t="s">
        <v>1859</v>
      </c>
      <c r="B137" s="131" t="s">
        <v>11</v>
      </c>
      <c r="C137" s="131" t="s">
        <v>1831</v>
      </c>
      <c r="D137" s="131"/>
      <c r="E137" s="131" t="s">
        <v>1860</v>
      </c>
      <c r="F137" s="131"/>
      <c r="G137" s="196">
        <v>17067.211751136001</v>
      </c>
      <c r="H137" s="132">
        <v>0.14030000000000001</v>
      </c>
      <c r="J137" s="131"/>
    </row>
    <row r="138" spans="1:10" s="131" customFormat="1" ht="12" thickBot="1" x14ac:dyDescent="0.35">
      <c r="A138" s="133" t="s">
        <v>1840</v>
      </c>
      <c r="G138" s="197">
        <v>17067.211751136001</v>
      </c>
      <c r="H138" s="134">
        <v>0.14030000000000001</v>
      </c>
    </row>
    <row r="139" spans="1:10" s="13" customFormat="1" ht="13.5" thickBot="1" x14ac:dyDescent="0.35">
      <c r="A139" s="128" t="s">
        <v>31</v>
      </c>
      <c r="B139" s="129"/>
      <c r="C139" s="129"/>
      <c r="D139" s="129"/>
      <c r="E139" s="130"/>
      <c r="F139" s="192">
        <v>125799.36</v>
      </c>
      <c r="G139" s="139">
        <v>121647.98112</v>
      </c>
      <c r="H139" s="124">
        <v>1</v>
      </c>
      <c r="J139" s="131"/>
    </row>
    <row r="140" spans="1:10" x14ac:dyDescent="0.3">
      <c r="J140" s="131"/>
    </row>
    <row r="141" spans="1:10" ht="31.5" x14ac:dyDescent="0.3">
      <c r="A141" s="12" t="s">
        <v>98</v>
      </c>
      <c r="B141" s="12" t="s">
        <v>1827</v>
      </c>
      <c r="C141" s="12" t="s">
        <v>1828</v>
      </c>
      <c r="D141" s="12" t="s">
        <v>294</v>
      </c>
      <c r="E141" s="12" t="s">
        <v>295</v>
      </c>
      <c r="F141" s="12" t="s">
        <v>100</v>
      </c>
      <c r="G141" s="138" t="s">
        <v>14</v>
      </c>
      <c r="H141" s="12" t="s">
        <v>15</v>
      </c>
      <c r="J141" s="131"/>
    </row>
    <row r="142" spans="1:10" x14ac:dyDescent="0.3">
      <c r="A142" s="131" t="s">
        <v>1861</v>
      </c>
      <c r="B142" s="131" t="s">
        <v>1830</v>
      </c>
      <c r="C142" s="131" t="s">
        <v>1831</v>
      </c>
      <c r="D142" s="131"/>
      <c r="E142" s="131" t="s">
        <v>1862</v>
      </c>
      <c r="F142" s="131"/>
      <c r="G142" s="196">
        <v>160509.0652743298</v>
      </c>
      <c r="H142" s="132">
        <v>0.43509999999999999</v>
      </c>
      <c r="J142" s="131"/>
    </row>
    <row r="143" spans="1:10" s="131" customFormat="1" ht="11.5" x14ac:dyDescent="0.3">
      <c r="A143" s="133" t="s">
        <v>1833</v>
      </c>
      <c r="G143" s="197">
        <v>160509.0652743298</v>
      </c>
      <c r="H143" s="134">
        <v>0.43509999999999999</v>
      </c>
    </row>
    <row r="144" spans="1:10" s="131" customFormat="1" ht="11.5" x14ac:dyDescent="0.3">
      <c r="A144" s="131" t="s">
        <v>1861</v>
      </c>
      <c r="B144" s="131" t="s">
        <v>1834</v>
      </c>
      <c r="C144" s="131" t="s">
        <v>1831</v>
      </c>
      <c r="E144" s="131" t="s">
        <v>1862</v>
      </c>
      <c r="G144" s="196">
        <v>99787.869815459009</v>
      </c>
      <c r="H144" s="132">
        <v>0.27050000000000002</v>
      </c>
    </row>
    <row r="145" spans="1:10" s="131" customFormat="1" ht="11.5" x14ac:dyDescent="0.3">
      <c r="A145" s="133" t="s">
        <v>1835</v>
      </c>
      <c r="G145" s="197">
        <v>99787.869815459009</v>
      </c>
      <c r="H145" s="134">
        <v>0.27050000000000002</v>
      </c>
    </row>
    <row r="146" spans="1:10" s="131" customFormat="1" ht="11.5" x14ac:dyDescent="0.3">
      <c r="A146" s="131" t="s">
        <v>1861</v>
      </c>
      <c r="B146" s="131" t="s">
        <v>1836</v>
      </c>
      <c r="C146" s="131" t="s">
        <v>1831</v>
      </c>
      <c r="E146" s="131" t="s">
        <v>1862</v>
      </c>
      <c r="G146" s="196">
        <v>57548.642111688001</v>
      </c>
      <c r="H146" s="132">
        <v>0.156</v>
      </c>
    </row>
    <row r="147" spans="1:10" s="131" customFormat="1" ht="11.5" x14ac:dyDescent="0.3">
      <c r="A147" s="133" t="s">
        <v>1837</v>
      </c>
      <c r="G147" s="197">
        <v>57548.642111688001</v>
      </c>
      <c r="H147" s="134">
        <v>0.156</v>
      </c>
    </row>
    <row r="148" spans="1:10" s="131" customFormat="1" ht="11.5" x14ac:dyDescent="0.3">
      <c r="A148" s="131" t="s">
        <v>1861</v>
      </c>
      <c r="B148" s="131" t="s">
        <v>1838</v>
      </c>
      <c r="C148" s="131" t="s">
        <v>1831</v>
      </c>
      <c r="E148" s="131" t="s">
        <v>1862</v>
      </c>
      <c r="G148" s="196">
        <v>147.56062079920002</v>
      </c>
      <c r="H148" s="132">
        <v>4.0000000000000002E-4</v>
      </c>
    </row>
    <row r="149" spans="1:10" s="131" customFormat="1" ht="11.5" x14ac:dyDescent="0.3">
      <c r="A149" s="133" t="s">
        <v>1839</v>
      </c>
      <c r="G149" s="197">
        <v>147.56062079920002</v>
      </c>
      <c r="H149" s="134">
        <v>4.0000000000000002E-4</v>
      </c>
    </row>
    <row r="150" spans="1:10" x14ac:dyDescent="0.3">
      <c r="A150" s="131" t="s">
        <v>1861</v>
      </c>
      <c r="B150" s="131" t="s">
        <v>11</v>
      </c>
      <c r="C150" s="131" t="s">
        <v>1831</v>
      </c>
      <c r="D150" s="131"/>
      <c r="E150" s="131" t="s">
        <v>1862</v>
      </c>
      <c r="F150" s="131"/>
      <c r="G150" s="196">
        <v>50908.414175724007</v>
      </c>
      <c r="H150" s="132">
        <v>0.13800000000000001</v>
      </c>
      <c r="J150" s="131"/>
    </row>
    <row r="151" spans="1:10" s="131" customFormat="1" ht="12" thickBot="1" x14ac:dyDescent="0.35">
      <c r="A151" s="133" t="s">
        <v>1840</v>
      </c>
      <c r="G151" s="197">
        <v>50908.414175724007</v>
      </c>
      <c r="H151" s="134">
        <v>0.13800000000000001</v>
      </c>
    </row>
    <row r="152" spans="1:10" s="13" customFormat="1" ht="13.5" thickBot="1" x14ac:dyDescent="0.35">
      <c r="A152" s="128" t="s">
        <v>31</v>
      </c>
      <c r="B152" s="129"/>
      <c r="C152" s="129"/>
      <c r="D152" s="129"/>
      <c r="E152" s="130"/>
      <c r="F152" s="192">
        <v>365466.17</v>
      </c>
      <c r="G152" s="139">
        <v>368901.55199800001</v>
      </c>
      <c r="H152" s="124">
        <v>1</v>
      </c>
      <c r="J152" s="131"/>
    </row>
    <row r="153" spans="1:10" x14ac:dyDescent="0.3">
      <c r="J153" s="131"/>
    </row>
    <row r="154" spans="1:10" ht="31.5" x14ac:dyDescent="0.3">
      <c r="A154" s="12" t="s">
        <v>98</v>
      </c>
      <c r="B154" s="12" t="s">
        <v>1827</v>
      </c>
      <c r="C154" s="12" t="s">
        <v>1828</v>
      </c>
      <c r="D154" s="12" t="s">
        <v>294</v>
      </c>
      <c r="E154" s="12" t="s">
        <v>295</v>
      </c>
      <c r="F154" s="12" t="s">
        <v>100</v>
      </c>
      <c r="G154" s="138" t="s">
        <v>14</v>
      </c>
      <c r="H154" s="12" t="s">
        <v>15</v>
      </c>
      <c r="J154" s="131"/>
    </row>
    <row r="155" spans="1:10" x14ac:dyDescent="0.3">
      <c r="A155" s="131" t="s">
        <v>1863</v>
      </c>
      <c r="B155" s="131" t="s">
        <v>1830</v>
      </c>
      <c r="C155" s="131" t="s">
        <v>1831</v>
      </c>
      <c r="D155" s="131"/>
      <c r="E155" s="131" t="s">
        <v>1864</v>
      </c>
      <c r="F155" s="131"/>
      <c r="G155" s="196">
        <v>4113.8135237760007</v>
      </c>
      <c r="H155" s="132">
        <v>0.19020000000000001</v>
      </c>
      <c r="J155" s="131"/>
    </row>
    <row r="156" spans="1:10" s="131" customFormat="1" ht="11.5" x14ac:dyDescent="0.3">
      <c r="A156" s="133" t="s">
        <v>1833</v>
      </c>
      <c r="G156" s="197">
        <v>4113.8135237760007</v>
      </c>
      <c r="H156" s="134">
        <v>0.19020000000000001</v>
      </c>
    </row>
    <row r="157" spans="1:10" x14ac:dyDescent="0.3">
      <c r="A157" s="131" t="s">
        <v>1863</v>
      </c>
      <c r="B157" s="131" t="s">
        <v>1834</v>
      </c>
      <c r="C157" s="131" t="s">
        <v>1831</v>
      </c>
      <c r="D157" s="131"/>
      <c r="E157" s="131" t="s">
        <v>1864</v>
      </c>
      <c r="F157" s="131"/>
      <c r="G157" s="196">
        <v>8558.548955616001</v>
      </c>
      <c r="H157" s="132">
        <v>0.3957</v>
      </c>
      <c r="J157" s="131"/>
    </row>
    <row r="158" spans="1:10" s="131" customFormat="1" ht="11.5" x14ac:dyDescent="0.3">
      <c r="A158" s="133" t="s">
        <v>1835</v>
      </c>
      <c r="G158" s="197">
        <v>8558.548955616001</v>
      </c>
      <c r="H158" s="134">
        <v>0.3957</v>
      </c>
    </row>
    <row r="159" spans="1:10" s="131" customFormat="1" ht="11.5" x14ac:dyDescent="0.3">
      <c r="A159" s="131" t="s">
        <v>1863</v>
      </c>
      <c r="B159" s="131" t="s">
        <v>1838</v>
      </c>
      <c r="C159" s="131" t="s">
        <v>1831</v>
      </c>
      <c r="E159" s="131" t="s">
        <v>1864</v>
      </c>
      <c r="G159" s="196">
        <v>19.465994592000001</v>
      </c>
      <c r="H159" s="132">
        <v>8.9999999999999998E-4</v>
      </c>
    </row>
    <row r="160" spans="1:10" s="131" customFormat="1" ht="11.5" x14ac:dyDescent="0.3">
      <c r="A160" s="133" t="s">
        <v>1839</v>
      </c>
      <c r="G160" s="197">
        <v>19.465994592000001</v>
      </c>
      <c r="H160" s="134">
        <v>8.9999999999999998E-4</v>
      </c>
    </row>
    <row r="161" spans="1:10" x14ac:dyDescent="0.3">
      <c r="A161" s="131" t="s">
        <v>1863</v>
      </c>
      <c r="B161" s="131" t="s">
        <v>11</v>
      </c>
      <c r="C161" s="131" t="s">
        <v>1831</v>
      </c>
      <c r="D161" s="131"/>
      <c r="E161" s="131" t="s">
        <v>1864</v>
      </c>
      <c r="F161" s="131"/>
      <c r="G161" s="196">
        <v>8937.0544060160009</v>
      </c>
      <c r="H161" s="132">
        <v>0.41320000000000001</v>
      </c>
      <c r="J161" s="131"/>
    </row>
    <row r="162" spans="1:10" s="131" customFormat="1" ht="12" thickBot="1" x14ac:dyDescent="0.35">
      <c r="A162" s="133" t="s">
        <v>1840</v>
      </c>
      <c r="G162" s="197">
        <v>8937.0544060160009</v>
      </c>
      <c r="H162" s="134">
        <v>0.41320000000000001</v>
      </c>
    </row>
    <row r="163" spans="1:10" s="13" customFormat="1" ht="13.5" thickBot="1" x14ac:dyDescent="0.35">
      <c r="A163" s="128" t="s">
        <v>31</v>
      </c>
      <c r="B163" s="129"/>
      <c r="C163" s="129"/>
      <c r="D163" s="129"/>
      <c r="E163" s="130"/>
      <c r="F163" s="192">
        <v>17857.400000000001</v>
      </c>
      <c r="G163" s="139">
        <v>21628.882880000001</v>
      </c>
      <c r="H163" s="124">
        <v>1</v>
      </c>
      <c r="J163" s="131"/>
    </row>
    <row r="164" spans="1:10" x14ac:dyDescent="0.3">
      <c r="A164" s="93"/>
      <c r="B164" s="93"/>
      <c r="C164" s="93"/>
      <c r="D164" s="93"/>
      <c r="E164" s="97"/>
      <c r="F164" s="95"/>
      <c r="G164" s="140"/>
      <c r="H164" s="96"/>
      <c r="J164" s="131"/>
    </row>
    <row r="165" spans="1:10" s="13" customFormat="1" ht="31.5" x14ac:dyDescent="0.3">
      <c r="A165" s="12" t="s">
        <v>98</v>
      </c>
      <c r="B165" s="12" t="s">
        <v>1827</v>
      </c>
      <c r="C165" s="12" t="s">
        <v>1828</v>
      </c>
      <c r="D165" s="12" t="s">
        <v>294</v>
      </c>
      <c r="E165" s="12" t="s">
        <v>295</v>
      </c>
      <c r="F165" s="12" t="s">
        <v>100</v>
      </c>
      <c r="G165" s="138" t="s">
        <v>14</v>
      </c>
      <c r="H165" s="12" t="s">
        <v>15</v>
      </c>
      <c r="J165" s="131"/>
    </row>
    <row r="166" spans="1:10" s="13" customFormat="1" x14ac:dyDescent="0.3">
      <c r="A166" s="131" t="s">
        <v>1865</v>
      </c>
      <c r="B166" s="131" t="s">
        <v>1830</v>
      </c>
      <c r="C166" s="131" t="s">
        <v>1831</v>
      </c>
      <c r="D166" s="131"/>
      <c r="E166" s="131" t="s">
        <v>1866</v>
      </c>
      <c r="F166" s="131"/>
      <c r="G166" s="196">
        <v>4001.0657044272002</v>
      </c>
      <c r="H166" s="132">
        <v>0.17560000000000001</v>
      </c>
      <c r="J166" s="131"/>
    </row>
    <row r="167" spans="1:10" s="13" customFormat="1" x14ac:dyDescent="0.3">
      <c r="A167" s="133" t="s">
        <v>1833</v>
      </c>
      <c r="B167" s="131"/>
      <c r="C167" s="131"/>
      <c r="D167" s="131"/>
      <c r="E167" s="131"/>
      <c r="F167" s="131"/>
      <c r="G167" s="197">
        <v>4001.0657044272002</v>
      </c>
      <c r="H167" s="134">
        <v>0.17560000000000001</v>
      </c>
      <c r="J167" s="131"/>
    </row>
    <row r="168" spans="1:10" s="13" customFormat="1" x14ac:dyDescent="0.3">
      <c r="A168" s="131" t="s">
        <v>1865</v>
      </c>
      <c r="B168" s="131" t="s">
        <v>1834</v>
      </c>
      <c r="C168" s="131" t="s">
        <v>1831</v>
      </c>
      <c r="D168" s="131"/>
      <c r="E168" s="131" t="s">
        <v>1866</v>
      </c>
      <c r="F168" s="131"/>
      <c r="G168" s="196">
        <v>6767.178326964</v>
      </c>
      <c r="H168" s="132">
        <v>0.29699999999999999</v>
      </c>
      <c r="J168" s="131"/>
    </row>
    <row r="169" spans="1:10" s="13" customFormat="1" x14ac:dyDescent="0.3">
      <c r="A169" s="133" t="s">
        <v>1835</v>
      </c>
      <c r="B169" s="131"/>
      <c r="C169" s="131"/>
      <c r="D169" s="131"/>
      <c r="E169" s="131"/>
      <c r="F169" s="131"/>
      <c r="G169" s="197">
        <v>6767.178326964</v>
      </c>
      <c r="H169" s="134">
        <v>0.29699999999999999</v>
      </c>
      <c r="J169" s="131"/>
    </row>
    <row r="170" spans="1:10" s="13" customFormat="1" x14ac:dyDescent="0.3">
      <c r="A170" s="131" t="s">
        <v>1865</v>
      </c>
      <c r="B170" s="131" t="s">
        <v>1838</v>
      </c>
      <c r="C170" s="131" t="s">
        <v>1831</v>
      </c>
      <c r="D170" s="131"/>
      <c r="E170" s="131" t="s">
        <v>1866</v>
      </c>
      <c r="F170" s="131"/>
      <c r="G170" s="196">
        <v>1326.0935307384</v>
      </c>
      <c r="H170" s="132">
        <v>5.8200000000000002E-2</v>
      </c>
      <c r="J170" s="131"/>
    </row>
    <row r="171" spans="1:10" s="13" customFormat="1" x14ac:dyDescent="0.3">
      <c r="A171" s="133" t="s">
        <v>1839</v>
      </c>
      <c r="B171" s="131"/>
      <c r="C171" s="131"/>
      <c r="D171" s="131"/>
      <c r="E171" s="131"/>
      <c r="F171" s="131"/>
      <c r="G171" s="197">
        <v>1326.0935307384</v>
      </c>
      <c r="H171" s="134">
        <v>5.8200000000000002E-2</v>
      </c>
      <c r="J171" s="131"/>
    </row>
    <row r="172" spans="1:10" s="13" customFormat="1" x14ac:dyDescent="0.3">
      <c r="A172" s="131" t="s">
        <v>1865</v>
      </c>
      <c r="B172" s="131" t="s">
        <v>11</v>
      </c>
      <c r="C172" s="131" t="s">
        <v>1831</v>
      </c>
      <c r="D172" s="131"/>
      <c r="E172" s="131" t="s">
        <v>1866</v>
      </c>
      <c r="F172" s="131"/>
      <c r="G172" s="196">
        <v>10690.7746498704</v>
      </c>
      <c r="H172" s="132">
        <v>0.46920000000000001</v>
      </c>
      <c r="J172" s="131"/>
    </row>
    <row r="173" spans="1:10" s="13" customFormat="1" ht="13.5" thickBot="1" x14ac:dyDescent="0.35">
      <c r="A173" s="133" t="s">
        <v>1840</v>
      </c>
      <c r="B173" s="131"/>
      <c r="C173" s="131"/>
      <c r="D173" s="131"/>
      <c r="E173" s="131"/>
      <c r="F173" s="131"/>
      <c r="G173" s="197">
        <v>10690.7746498704</v>
      </c>
      <c r="H173" s="134">
        <v>0.46920000000000001</v>
      </c>
      <c r="J173" s="131"/>
    </row>
    <row r="174" spans="1:10" s="13" customFormat="1" ht="13.5" thickBot="1" x14ac:dyDescent="0.35">
      <c r="A174" s="128" t="s">
        <v>31</v>
      </c>
      <c r="B174" s="129"/>
      <c r="C174" s="129"/>
      <c r="D174" s="129"/>
      <c r="E174" s="130"/>
      <c r="F174" s="192">
        <v>19049.504399999998</v>
      </c>
      <c r="G174" s="139">
        <v>22785.112212</v>
      </c>
      <c r="H174" s="124">
        <v>1</v>
      </c>
      <c r="J174" s="131"/>
    </row>
    <row r="175" spans="1:10" s="13" customFormat="1" x14ac:dyDescent="0.3">
      <c r="A175" s="183"/>
      <c r="B175" s="183"/>
      <c r="C175" s="183"/>
      <c r="D175" s="183"/>
      <c r="E175" s="184"/>
      <c r="F175" s="185"/>
      <c r="G175" s="186"/>
      <c r="H175" s="187"/>
      <c r="J175" s="131"/>
    </row>
    <row r="176" spans="1:10" s="13" customFormat="1" ht="31.5" x14ac:dyDescent="0.3">
      <c r="A176" s="12" t="s">
        <v>98</v>
      </c>
      <c r="B176" s="12" t="s">
        <v>1827</v>
      </c>
      <c r="C176" s="12" t="s">
        <v>1828</v>
      </c>
      <c r="D176" s="12" t="s">
        <v>294</v>
      </c>
      <c r="E176" s="12" t="s">
        <v>295</v>
      </c>
      <c r="F176" s="12" t="s">
        <v>100</v>
      </c>
      <c r="G176" s="138" t="s">
        <v>14</v>
      </c>
      <c r="H176" s="12" t="s">
        <v>15</v>
      </c>
      <c r="J176" s="131"/>
    </row>
    <row r="177" spans="1:10" s="13" customFormat="1" x14ac:dyDescent="0.3">
      <c r="A177" s="131" t="s">
        <v>1867</v>
      </c>
      <c r="B177" s="131" t="s">
        <v>1830</v>
      </c>
      <c r="C177" s="131" t="s">
        <v>1831</v>
      </c>
      <c r="D177" s="131"/>
      <c r="E177" s="131" t="s">
        <v>1868</v>
      </c>
      <c r="F177" s="131"/>
      <c r="G177" s="196">
        <f>H177*$G$187</f>
        <v>4078.2158652690005</v>
      </c>
      <c r="H177" s="132">
        <v>0.35460000000000003</v>
      </c>
      <c r="J177" s="131"/>
    </row>
    <row r="178" spans="1:10" s="13" customFormat="1" x14ac:dyDescent="0.3">
      <c r="A178" s="133" t="s">
        <v>1833</v>
      </c>
      <c r="B178" s="131"/>
      <c r="C178" s="131"/>
      <c r="D178" s="131"/>
      <c r="E178" s="131"/>
      <c r="F178" s="131"/>
      <c r="G178" s="197">
        <f t="shared" ref="G178:G186" si="0">H178*$G$187</f>
        <v>4078.2158652690005</v>
      </c>
      <c r="H178" s="134">
        <v>0.35460000000000003</v>
      </c>
      <c r="J178" s="131"/>
    </row>
    <row r="179" spans="1:10" s="13" customFormat="1" x14ac:dyDescent="0.3">
      <c r="A179" s="131" t="s">
        <v>1867</v>
      </c>
      <c r="B179" s="131" t="s">
        <v>1834</v>
      </c>
      <c r="C179" s="131" t="s">
        <v>1831</v>
      </c>
      <c r="D179" s="131"/>
      <c r="E179" s="131" t="s">
        <v>1868</v>
      </c>
      <c r="F179" s="131"/>
      <c r="G179" s="196">
        <f t="shared" si="0"/>
        <v>1092.584622675</v>
      </c>
      <c r="H179" s="132">
        <v>9.5000000000000001E-2</v>
      </c>
      <c r="J179" s="131"/>
    </row>
    <row r="180" spans="1:10" s="13" customFormat="1" x14ac:dyDescent="0.3">
      <c r="A180" s="133" t="s">
        <v>1835</v>
      </c>
      <c r="B180" s="131"/>
      <c r="C180" s="131"/>
      <c r="D180" s="131"/>
      <c r="E180" s="131"/>
      <c r="F180" s="131"/>
      <c r="G180" s="197">
        <f t="shared" si="0"/>
        <v>1092.584622675</v>
      </c>
      <c r="H180" s="134">
        <v>9.5000000000000001E-2</v>
      </c>
      <c r="J180" s="131"/>
    </row>
    <row r="181" spans="1:10" s="13" customFormat="1" x14ac:dyDescent="0.3">
      <c r="A181" s="131" t="s">
        <v>1867</v>
      </c>
      <c r="B181" s="131" t="s">
        <v>1836</v>
      </c>
      <c r="C181" s="131" t="s">
        <v>1831</v>
      </c>
      <c r="D181" s="131"/>
      <c r="E181" s="131" t="s">
        <v>1868</v>
      </c>
      <c r="F181" s="131"/>
      <c r="G181" s="196">
        <f t="shared" si="0"/>
        <v>438.18393814650005</v>
      </c>
      <c r="H181" s="132">
        <v>3.8100000000000002E-2</v>
      </c>
      <c r="J181" s="131"/>
    </row>
    <row r="182" spans="1:10" s="13" customFormat="1" x14ac:dyDescent="0.3">
      <c r="A182" s="133" t="s">
        <v>1837</v>
      </c>
      <c r="B182" s="131"/>
      <c r="C182" s="131"/>
      <c r="D182" s="131"/>
      <c r="E182" s="131"/>
      <c r="F182" s="131"/>
      <c r="G182" s="197">
        <f t="shared" si="0"/>
        <v>438.18393814650005</v>
      </c>
      <c r="H182" s="134">
        <v>3.8100000000000002E-2</v>
      </c>
      <c r="J182" s="131"/>
    </row>
    <row r="183" spans="1:10" s="13" customFormat="1" x14ac:dyDescent="0.3">
      <c r="A183" s="131" t="s">
        <v>1867</v>
      </c>
      <c r="B183" s="131" t="s">
        <v>1838</v>
      </c>
      <c r="C183" s="131" t="s">
        <v>1831</v>
      </c>
      <c r="D183" s="131"/>
      <c r="E183" s="131" t="s">
        <v>1868</v>
      </c>
      <c r="F183" s="131"/>
      <c r="G183" s="196">
        <f t="shared" si="0"/>
        <v>11.500890765000001</v>
      </c>
      <c r="H183" s="132">
        <v>1E-3</v>
      </c>
      <c r="J183" s="131"/>
    </row>
    <row r="184" spans="1:10" s="13" customFormat="1" x14ac:dyDescent="0.3">
      <c r="A184" s="133" t="s">
        <v>1839</v>
      </c>
      <c r="B184" s="131"/>
      <c r="C184" s="131"/>
      <c r="D184" s="131"/>
      <c r="E184" s="131"/>
      <c r="F184" s="131"/>
      <c r="G184" s="197">
        <f t="shared" si="0"/>
        <v>11.500890765000001</v>
      </c>
      <c r="H184" s="134">
        <v>1E-3</v>
      </c>
      <c r="J184" s="131"/>
    </row>
    <row r="185" spans="1:10" s="13" customFormat="1" x14ac:dyDescent="0.3">
      <c r="A185" s="131" t="s">
        <v>1867</v>
      </c>
      <c r="B185" s="131" t="s">
        <v>11</v>
      </c>
      <c r="C185" s="131" t="s">
        <v>1831</v>
      </c>
      <c r="D185" s="131"/>
      <c r="E185" s="131" t="s">
        <v>1868</v>
      </c>
      <c r="F185" s="131"/>
      <c r="G185" s="196">
        <f t="shared" si="0"/>
        <v>5879.255359068</v>
      </c>
      <c r="H185" s="132">
        <v>0.51119999999999999</v>
      </c>
      <c r="J185" s="131"/>
    </row>
    <row r="186" spans="1:10" s="13" customFormat="1" ht="13.5" thickBot="1" x14ac:dyDescent="0.35">
      <c r="A186" s="133" t="s">
        <v>1840</v>
      </c>
      <c r="B186" s="131"/>
      <c r="C186" s="131"/>
      <c r="D186" s="131"/>
      <c r="E186" s="131"/>
      <c r="F186" s="131"/>
      <c r="G186" s="197">
        <f t="shared" si="0"/>
        <v>5879.255359068</v>
      </c>
      <c r="H186" s="134">
        <v>0.51119999999999999</v>
      </c>
      <c r="J186" s="131"/>
    </row>
    <row r="187" spans="1:10" s="13" customFormat="1" ht="13.5" thickBot="1" x14ac:dyDescent="0.35">
      <c r="A187" s="128" t="s">
        <v>31</v>
      </c>
      <c r="B187" s="129"/>
      <c r="C187" s="129"/>
      <c r="D187" s="129"/>
      <c r="E187" s="130"/>
      <c r="F187" s="192">
        <v>11559.0327</v>
      </c>
      <c r="G187" s="139">
        <v>11500.890765</v>
      </c>
      <c r="H187" s="124">
        <v>1</v>
      </c>
      <c r="J187" s="131"/>
    </row>
    <row r="188" spans="1:10" s="13" customFormat="1" x14ac:dyDescent="0.3">
      <c r="A188" s="183"/>
      <c r="B188" s="183"/>
      <c r="C188" s="183"/>
      <c r="D188" s="183"/>
      <c r="E188" s="184"/>
      <c r="F188" s="185"/>
      <c r="G188" s="186"/>
      <c r="H188" s="187"/>
      <c r="J188" s="131"/>
    </row>
    <row r="189" spans="1:10" ht="31.5" x14ac:dyDescent="0.3">
      <c r="A189" s="12" t="s">
        <v>98</v>
      </c>
      <c r="B189" s="12" t="s">
        <v>1827</v>
      </c>
      <c r="C189" s="12" t="s">
        <v>1828</v>
      </c>
      <c r="D189" s="12" t="s">
        <v>294</v>
      </c>
      <c r="E189" s="12" t="s">
        <v>295</v>
      </c>
      <c r="F189" s="12" t="s">
        <v>100</v>
      </c>
      <c r="G189" s="138" t="s">
        <v>14</v>
      </c>
      <c r="H189" s="12" t="s">
        <v>15</v>
      </c>
      <c r="J189" s="131"/>
    </row>
    <row r="190" spans="1:10" x14ac:dyDescent="0.3">
      <c r="A190" s="131" t="s">
        <v>1869</v>
      </c>
      <c r="B190" s="131" t="s">
        <v>1830</v>
      </c>
      <c r="C190" s="131" t="s">
        <v>1831</v>
      </c>
      <c r="D190" s="131" t="s">
        <v>114</v>
      </c>
      <c r="E190" s="131" t="s">
        <v>1870</v>
      </c>
      <c r="F190" s="131"/>
      <c r="G190" s="196">
        <f>H190*$G$198</f>
        <v>19365.251039999999</v>
      </c>
      <c r="H190" s="132">
        <v>0.19020000000000001</v>
      </c>
      <c r="J190" s="131"/>
    </row>
    <row r="191" spans="1:10" s="131" customFormat="1" ht="11.5" x14ac:dyDescent="0.3">
      <c r="A191" s="133" t="s">
        <v>1833</v>
      </c>
      <c r="G191" s="197">
        <f t="shared" ref="G191:G197" si="1">H191*$G$198</f>
        <v>19365.251039999999</v>
      </c>
      <c r="H191" s="134">
        <v>0.19020000000000001</v>
      </c>
    </row>
    <row r="192" spans="1:10" x14ac:dyDescent="0.3">
      <c r="A192" s="131" t="s">
        <v>1869</v>
      </c>
      <c r="B192" s="131" t="s">
        <v>1834</v>
      </c>
      <c r="C192" s="131" t="s">
        <v>1831</v>
      </c>
      <c r="D192" s="131" t="s">
        <v>114</v>
      </c>
      <c r="E192" s="131" t="s">
        <v>1870</v>
      </c>
      <c r="F192" s="131"/>
      <c r="G192" s="196">
        <f t="shared" si="1"/>
        <v>40288.274639999996</v>
      </c>
      <c r="H192" s="132">
        <v>0.3957</v>
      </c>
      <c r="J192" s="131"/>
    </row>
    <row r="193" spans="1:10" s="131" customFormat="1" ht="11.5" x14ac:dyDescent="0.3">
      <c r="A193" s="133" t="s">
        <v>1835</v>
      </c>
      <c r="G193" s="197">
        <f t="shared" si="1"/>
        <v>40288.274639999996</v>
      </c>
      <c r="H193" s="134">
        <v>0.3957</v>
      </c>
    </row>
    <row r="194" spans="1:10" s="131" customFormat="1" ht="11.5" x14ac:dyDescent="0.3">
      <c r="A194" s="131" t="s">
        <v>1869</v>
      </c>
      <c r="B194" s="131" t="s">
        <v>1838</v>
      </c>
      <c r="C194" s="131" t="s">
        <v>1831</v>
      </c>
      <c r="D194" s="131" t="s">
        <v>2342</v>
      </c>
      <c r="E194" s="131" t="s">
        <v>1870</v>
      </c>
      <c r="G194" s="196">
        <f t="shared" si="1"/>
        <v>91.633679999999998</v>
      </c>
      <c r="H194" s="132">
        <v>8.9999999999999998E-4</v>
      </c>
    </row>
    <row r="195" spans="1:10" s="131" customFormat="1" ht="11.5" x14ac:dyDescent="0.3">
      <c r="A195" s="133" t="s">
        <v>1839</v>
      </c>
      <c r="G195" s="197">
        <f t="shared" si="1"/>
        <v>91.633679999999998</v>
      </c>
      <c r="H195" s="134">
        <v>8.9999999999999998E-4</v>
      </c>
    </row>
    <row r="196" spans="1:10" x14ac:dyDescent="0.3">
      <c r="A196" s="131" t="s">
        <v>1869</v>
      </c>
      <c r="B196" s="131" t="s">
        <v>11</v>
      </c>
      <c r="C196" s="131" t="s">
        <v>1831</v>
      </c>
      <c r="D196" s="131" t="s">
        <v>114</v>
      </c>
      <c r="E196" s="131" t="s">
        <v>1870</v>
      </c>
      <c r="F196" s="131"/>
      <c r="G196" s="196">
        <f t="shared" si="1"/>
        <v>42070.040639999999</v>
      </c>
      <c r="H196" s="132">
        <v>0.41320000000000001</v>
      </c>
      <c r="J196" s="131"/>
    </row>
    <row r="197" spans="1:10" s="131" customFormat="1" ht="12" thickBot="1" x14ac:dyDescent="0.35">
      <c r="A197" s="133" t="s">
        <v>1840</v>
      </c>
      <c r="G197" s="197">
        <f t="shared" si="1"/>
        <v>42070.040639999999</v>
      </c>
      <c r="H197" s="134">
        <v>0.41320000000000001</v>
      </c>
    </row>
    <row r="198" spans="1:10" s="13" customFormat="1" ht="13.5" thickBot="1" x14ac:dyDescent="0.35">
      <c r="A198" s="128" t="s">
        <v>31</v>
      </c>
      <c r="B198" s="129"/>
      <c r="C198" s="129"/>
      <c r="D198" s="129"/>
      <c r="E198" s="130"/>
      <c r="F198" s="192">
        <v>1896</v>
      </c>
      <c r="G198" s="139">
        <v>101815.2</v>
      </c>
      <c r="H198" s="124">
        <v>1</v>
      </c>
      <c r="J198" s="131"/>
    </row>
    <row r="199" spans="1:10" x14ac:dyDescent="0.3">
      <c r="J199" s="131"/>
    </row>
    <row r="200" spans="1:10" s="13" customFormat="1" ht="31.5" x14ac:dyDescent="0.3">
      <c r="A200" s="12" t="s">
        <v>98</v>
      </c>
      <c r="B200" s="12" t="s">
        <v>1827</v>
      </c>
      <c r="C200" s="12" t="s">
        <v>1828</v>
      </c>
      <c r="D200" s="12" t="s">
        <v>294</v>
      </c>
      <c r="E200" s="12" t="s">
        <v>295</v>
      </c>
      <c r="F200" s="12" t="s">
        <v>100</v>
      </c>
      <c r="G200" s="138" t="s">
        <v>14</v>
      </c>
      <c r="H200" s="12" t="s">
        <v>15</v>
      </c>
      <c r="J200" s="131"/>
    </row>
    <row r="201" spans="1:10" s="13" customFormat="1" x14ac:dyDescent="0.3">
      <c r="A201" s="131" t="s">
        <v>1871</v>
      </c>
      <c r="B201" s="131" t="s">
        <v>1830</v>
      </c>
      <c r="C201" s="131" t="s">
        <v>1831</v>
      </c>
      <c r="D201" s="131"/>
      <c r="E201" s="131" t="s">
        <v>1872</v>
      </c>
      <c r="F201" s="131"/>
      <c r="G201" s="196">
        <v>1576.9314082368001</v>
      </c>
      <c r="H201" s="132">
        <v>0.62939999999999996</v>
      </c>
      <c r="J201" s="131"/>
    </row>
    <row r="202" spans="1:10" s="13" customFormat="1" x14ac:dyDescent="0.3">
      <c r="A202" s="133" t="s">
        <v>1833</v>
      </c>
      <c r="B202" s="131"/>
      <c r="C202" s="131"/>
      <c r="D202" s="131"/>
      <c r="E202" s="131"/>
      <c r="F202" s="131"/>
      <c r="G202" s="197">
        <v>1576.9314082368001</v>
      </c>
      <c r="H202" s="134">
        <v>0.62939999999999996</v>
      </c>
      <c r="J202" s="131"/>
    </row>
    <row r="203" spans="1:10" s="13" customFormat="1" x14ac:dyDescent="0.3">
      <c r="A203" s="131" t="s">
        <v>1871</v>
      </c>
      <c r="B203" s="131" t="s">
        <v>1834</v>
      </c>
      <c r="C203" s="131" t="s">
        <v>1831</v>
      </c>
      <c r="D203" s="131"/>
      <c r="E203" s="131" t="s">
        <v>1872</v>
      </c>
      <c r="F203" s="131"/>
      <c r="G203" s="196">
        <v>562.22340007679998</v>
      </c>
      <c r="H203" s="132">
        <v>0.22439999999999999</v>
      </c>
      <c r="J203" s="131"/>
    </row>
    <row r="204" spans="1:10" s="13" customFormat="1" x14ac:dyDescent="0.3">
      <c r="A204" s="133" t="s">
        <v>1835</v>
      </c>
      <c r="B204" s="131"/>
      <c r="C204" s="131"/>
      <c r="D204" s="131"/>
      <c r="E204" s="131"/>
      <c r="F204" s="131"/>
      <c r="G204" s="197">
        <v>562.22340007679998</v>
      </c>
      <c r="H204" s="134">
        <v>0.22439999999999999</v>
      </c>
      <c r="J204" s="131"/>
    </row>
    <row r="205" spans="1:10" s="13" customFormat="1" x14ac:dyDescent="0.3">
      <c r="A205" s="131" t="s">
        <v>1871</v>
      </c>
      <c r="B205" s="131" t="s">
        <v>1836</v>
      </c>
      <c r="C205" s="131" t="s">
        <v>1831</v>
      </c>
      <c r="D205" s="131"/>
      <c r="E205" s="131" t="s">
        <v>1872</v>
      </c>
      <c r="F205" s="131"/>
      <c r="G205" s="196">
        <v>179.39035403520001</v>
      </c>
      <c r="H205" s="132">
        <v>7.1599999999999997E-2</v>
      </c>
      <c r="J205" s="131"/>
    </row>
    <row r="206" spans="1:10" s="13" customFormat="1" x14ac:dyDescent="0.3">
      <c r="A206" s="133" t="s">
        <v>1837</v>
      </c>
      <c r="B206" s="131"/>
      <c r="C206" s="131"/>
      <c r="D206" s="131"/>
      <c r="E206" s="131"/>
      <c r="F206" s="131"/>
      <c r="G206" s="197">
        <v>179.39035403520001</v>
      </c>
      <c r="H206" s="134">
        <v>7.1599999999999997E-2</v>
      </c>
      <c r="J206" s="131"/>
    </row>
    <row r="207" spans="1:10" s="13" customFormat="1" x14ac:dyDescent="0.3">
      <c r="A207" s="131" t="s">
        <v>1871</v>
      </c>
      <c r="B207" s="131" t="s">
        <v>1838</v>
      </c>
      <c r="C207" s="131" t="s">
        <v>1831</v>
      </c>
      <c r="D207" s="131"/>
      <c r="E207" s="131" t="s">
        <v>1872</v>
      </c>
      <c r="F207" s="131"/>
      <c r="G207" s="196">
        <v>149.07438638400001</v>
      </c>
      <c r="H207" s="132">
        <v>5.9499999999999997E-2</v>
      </c>
      <c r="J207" s="131"/>
    </row>
    <row r="208" spans="1:10" s="13" customFormat="1" x14ac:dyDescent="0.3">
      <c r="A208" s="133" t="s">
        <v>1839</v>
      </c>
      <c r="B208" s="131"/>
      <c r="C208" s="131"/>
      <c r="D208" s="131"/>
      <c r="E208" s="131"/>
      <c r="F208" s="131"/>
      <c r="G208" s="197">
        <v>149.07438638400001</v>
      </c>
      <c r="H208" s="134">
        <v>5.9499999999999997E-2</v>
      </c>
      <c r="J208" s="131"/>
    </row>
    <row r="209" spans="1:10" s="13" customFormat="1" x14ac:dyDescent="0.3">
      <c r="A209" s="131" t="s">
        <v>1871</v>
      </c>
      <c r="B209" s="131" t="s">
        <v>11</v>
      </c>
      <c r="C209" s="131" t="s">
        <v>1831</v>
      </c>
      <c r="D209" s="131"/>
      <c r="E209" s="131" t="s">
        <v>1872</v>
      </c>
      <c r="F209" s="131"/>
      <c r="G209" s="196">
        <v>37.832323267200003</v>
      </c>
      <c r="H209" s="132">
        <v>1.5100000000000001E-2</v>
      </c>
      <c r="J209" s="131"/>
    </row>
    <row r="210" spans="1:10" s="13" customFormat="1" ht="13.5" thickBot="1" x14ac:dyDescent="0.35">
      <c r="A210" s="133" t="s">
        <v>1840</v>
      </c>
      <c r="B210" s="131"/>
      <c r="C210" s="131"/>
      <c r="D210" s="131"/>
      <c r="E210" s="131"/>
      <c r="F210" s="131"/>
      <c r="G210" s="197">
        <v>37.832323267200003</v>
      </c>
      <c r="H210" s="134">
        <v>1.5100000000000001E-2</v>
      </c>
      <c r="J210" s="131"/>
    </row>
    <row r="211" spans="1:10" s="13" customFormat="1" ht="13.5" thickBot="1" x14ac:dyDescent="0.35">
      <c r="A211" s="128" t="s">
        <v>31</v>
      </c>
      <c r="B211" s="129"/>
      <c r="C211" s="129"/>
      <c r="D211" s="129"/>
      <c r="E211" s="130"/>
      <c r="F211" s="192">
        <v>2497.46</v>
      </c>
      <c r="G211" s="139">
        <v>2505.4518720000001</v>
      </c>
      <c r="H211" s="124">
        <v>1</v>
      </c>
    </row>
    <row r="212" spans="1:10" s="13" customFormat="1" ht="13.5" thickBot="1" x14ac:dyDescent="0.35">
      <c r="A212" s="183"/>
      <c r="B212" s="183"/>
      <c r="C212" s="183"/>
      <c r="D212" s="183"/>
      <c r="E212" s="184"/>
      <c r="F212" s="192"/>
      <c r="G212" s="139"/>
      <c r="H212" s="187"/>
    </row>
    <row r="213" spans="1:10" s="13" customFormat="1" ht="13.5" thickBot="1" x14ac:dyDescent="0.35">
      <c r="A213" s="128" t="s">
        <v>1873</v>
      </c>
      <c r="B213" s="129"/>
      <c r="C213" s="129"/>
      <c r="D213" s="129"/>
      <c r="E213" s="130"/>
      <c r="F213" s="192">
        <v>4297887.2901999997</v>
      </c>
      <c r="G213" s="139">
        <v>7632292.7545570005</v>
      </c>
      <c r="H213" s="124">
        <v>5.9824215763001039E-3</v>
      </c>
    </row>
  </sheetData>
  <mergeCells count="1">
    <mergeCell ref="G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dsFormulaCache xmlns="urn:fdsformulacache" version="2" timestamp="1662511552"><![CDATA[{"^FG_COMPANY_NAME":null,"BMW-GR^FG_COMPANY_NAME":null,"BMW-FSX^FG_COMPANY_NAME":null}]]></FdsFormulaCache>
</file>

<file path=customXml/item2.xml><?xml version="1.0" encoding="utf-8"?>
<p:properties xmlns:p="http://schemas.microsoft.com/office/2006/metadata/properties" xmlns:xsi="http://www.w3.org/2001/XMLSchema-instance" xmlns:pc="http://schemas.microsoft.com/office/infopath/2007/PartnerControls">
  <documentManagement>
    <TaxCatchAll xmlns="4498da05-564d-4323-b10d-0c0f6954d4ee" xsi:nil="true"/>
    <lcf76f155ced4ddcb4097134ff3c332f xmlns="5667e80e-88e7-4f42-a7e0-49040d29a76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0424AD3370CD045AF616404DAD84FBD" ma:contentTypeVersion="15" ma:contentTypeDescription="Create a new document." ma:contentTypeScope="" ma:versionID="cd42b0659901fed87fbd6756adbc57cc">
  <xsd:schema xmlns:xsd="http://www.w3.org/2001/XMLSchema" xmlns:xs="http://www.w3.org/2001/XMLSchema" xmlns:p="http://schemas.microsoft.com/office/2006/metadata/properties" xmlns:ns2="5667e80e-88e7-4f42-a7e0-49040d29a768" xmlns:ns3="4498da05-564d-4323-b10d-0c0f6954d4ee" targetNamespace="http://schemas.microsoft.com/office/2006/metadata/properties" ma:root="true" ma:fieldsID="efe109f09422317e7620afd0cb393a98" ns2:_="" ns3:_="">
    <xsd:import namespace="5667e80e-88e7-4f42-a7e0-49040d29a768"/>
    <xsd:import namespace="4498da05-564d-4323-b10d-0c0f6954d4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7e80e-88e7-4f42-a7e0-49040d29a7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10a8ad6-aa03-41ce-ba6a-d0234d19df9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98da05-564d-4323-b10d-0c0f6954d4e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78066ec-5372-4a60-87c1-55e631320213}" ma:internalName="TaxCatchAll" ma:showField="CatchAllData" ma:web="4498da05-564d-4323-b10d-0c0f6954d4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925461-0F30-41FD-83A4-18A50D77D647}">
  <ds:schemaRefs>
    <ds:schemaRef ds:uri="urn:fdsformulacache"/>
  </ds:schemaRefs>
</ds:datastoreItem>
</file>

<file path=customXml/itemProps2.xml><?xml version="1.0" encoding="utf-8"?>
<ds:datastoreItem xmlns:ds="http://schemas.openxmlformats.org/officeDocument/2006/customXml" ds:itemID="{EFECD650-F944-41A9-8869-A5B9EE73AD59}">
  <ds:schemaRefs>
    <ds:schemaRef ds:uri="http://schemas.microsoft.com/office/2006/metadata/properties"/>
    <ds:schemaRef ds:uri="http://schemas.microsoft.com/office/infopath/2007/PartnerControls"/>
    <ds:schemaRef ds:uri="4498da05-564d-4323-b10d-0c0f6954d4ee"/>
    <ds:schemaRef ds:uri="5667e80e-88e7-4f42-a7e0-49040d29a768"/>
  </ds:schemaRefs>
</ds:datastoreItem>
</file>

<file path=customXml/itemProps3.xml><?xml version="1.0" encoding="utf-8"?>
<ds:datastoreItem xmlns:ds="http://schemas.openxmlformats.org/officeDocument/2006/customXml" ds:itemID="{568E198A-08FF-4D64-A14C-FAF0D43AE432}">
  <ds:schemaRefs>
    <ds:schemaRef ds:uri="http://schemas.microsoft.com/sharepoint/v3/contenttype/forms"/>
  </ds:schemaRefs>
</ds:datastoreItem>
</file>

<file path=customXml/itemProps4.xml><?xml version="1.0" encoding="utf-8"?>
<ds:datastoreItem xmlns:ds="http://schemas.openxmlformats.org/officeDocument/2006/customXml" ds:itemID="{87A988FE-9BCB-44D4-8AEB-5CCF2485C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67e80e-88e7-4f42-a7e0-49040d29a768"/>
    <ds:schemaRef ds:uri="4498da05-564d-4323-b10d-0c0f6954d4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Explanatory Notes</vt:lpstr>
      <vt:lpstr>PHD Member Direct</vt:lpstr>
      <vt:lpstr>Listed Equity</vt:lpstr>
      <vt:lpstr>Multiple Asset Class</vt:lpstr>
      <vt:lpstr>'PHD Member Direct'!_Toc86412465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Superannuation Portfolio Holdings Disclosure - Explanatory statement</dc:title>
  <dc:subject/>
  <dc:creator>The Treasury</dc:creator>
  <cp:keywords/>
  <dc:description/>
  <cp:lastModifiedBy>Andrew Loveridge</cp:lastModifiedBy>
  <cp:revision/>
  <dcterms:created xsi:type="dcterms:W3CDTF">2021-10-26T04:03:03Z</dcterms:created>
  <dcterms:modified xsi:type="dcterms:W3CDTF">2025-03-28T06:31:47Z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f9f307-c6b6-4552-aed9-361271f73203_Enabled">
    <vt:lpwstr>true</vt:lpwstr>
  </property>
  <property fmtid="{D5CDD505-2E9C-101B-9397-08002B2CF9AE}" pid="3" name="MSIP_Label_21f9f307-c6b6-4552-aed9-361271f73203_SetDate">
    <vt:lpwstr>2022-03-01T06:59:22Z</vt:lpwstr>
  </property>
  <property fmtid="{D5CDD505-2E9C-101B-9397-08002B2CF9AE}" pid="4" name="MSIP_Label_21f9f307-c6b6-4552-aed9-361271f73203_Method">
    <vt:lpwstr>Privileged</vt:lpwstr>
  </property>
  <property fmtid="{D5CDD505-2E9C-101B-9397-08002B2CF9AE}" pid="5" name="MSIP_Label_21f9f307-c6b6-4552-aed9-361271f73203_Name">
    <vt:lpwstr>Internal Use</vt:lpwstr>
  </property>
  <property fmtid="{D5CDD505-2E9C-101B-9397-08002B2CF9AE}" pid="6" name="MSIP_Label_21f9f307-c6b6-4552-aed9-361271f73203_SiteId">
    <vt:lpwstr>cadf6afd-eeaf-4c08-8b79-db75a36dcc2e</vt:lpwstr>
  </property>
  <property fmtid="{D5CDD505-2E9C-101B-9397-08002B2CF9AE}" pid="7" name="MSIP_Label_21f9f307-c6b6-4552-aed9-361271f73203_ActionId">
    <vt:lpwstr>29265f11-d8d1-4e81-9fb9-db8f91e01690</vt:lpwstr>
  </property>
  <property fmtid="{D5CDD505-2E9C-101B-9397-08002B2CF9AE}" pid="8" name="MSIP_Label_21f9f307-c6b6-4552-aed9-361271f73203_ContentBits">
    <vt:lpwstr>2</vt:lpwstr>
  </property>
  <property fmtid="{D5CDD505-2E9C-101B-9397-08002B2CF9AE}" pid="9" name="ContentTypeId">
    <vt:lpwstr>0x010100F0424AD3370CD045AF616404DAD84FBD</vt:lpwstr>
  </property>
  <property fmtid="{D5CDD505-2E9C-101B-9397-08002B2CF9AE}" pid="10" name="MediaServiceImageTags">
    <vt:lpwstr/>
  </property>
</Properties>
</file>