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Shared drives\CCSL\CompanyData\CLIENTS\Mason Stevens\Compliance\PHD\08. 30 June 2025\"/>
    </mc:Choice>
  </mc:AlternateContent>
  <xr:revisionPtr revIDLastSave="0" documentId="8_{7E001752-3252-4DAB-861F-B3651CCC90CE}" xr6:coauthVersionLast="47" xr6:coauthVersionMax="47" xr10:uidLastSave="{00000000-0000-0000-0000-000000000000}"/>
  <bookViews>
    <workbookView xWindow="-120" yWindow="-120" windowWidth="29040" windowHeight="15720" firstSheet="1" activeTab="1" xr2:uid="{00000000-000D-0000-FFFF-FFFF00000000}"/>
  </bookViews>
  <sheets>
    <sheet name="__FDSCACHE__" sheetId="18" state="veryHidden" r:id="rId1"/>
    <sheet name="Explanatory Notes" sheetId="9" r:id="rId2"/>
    <sheet name="PHD Member Direct" sheetId="6" r:id="rId3"/>
    <sheet name="Listed Equity" sheetId="7" r:id="rId4"/>
    <sheet name="Multiple Asset Class" sheetId="8" r:id="rId5"/>
  </sheets>
  <definedNames>
    <definedName name="_xlnm._FilterDatabase" localSheetId="3" hidden="1">'Listed Equity'!$A$8:$H$1106</definedName>
    <definedName name="_Toc86412465" localSheetId="2">'PHD Member Direct'!$A$1</definedName>
    <definedName name="f_Check_Lines_below" localSheetId="2">'PHD Member Direct'!#REF!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438" i="7"/>
  <c r="F439" i="7"/>
  <c r="F440" i="7"/>
  <c r="F441" i="7"/>
  <c r="F442" i="7"/>
  <c r="F443" i="7"/>
  <c r="F444" i="7"/>
  <c r="F445" i="7"/>
  <c r="F446" i="7"/>
  <c r="F447" i="7"/>
  <c r="F448" i="7"/>
  <c r="F449" i="7"/>
  <c r="F450" i="7"/>
  <c r="F451" i="7"/>
  <c r="F452" i="7"/>
  <c r="F453" i="7"/>
  <c r="F454" i="7"/>
  <c r="F455" i="7"/>
  <c r="F456" i="7"/>
  <c r="F457" i="7"/>
  <c r="F458" i="7"/>
  <c r="F459" i="7"/>
  <c r="F460" i="7"/>
  <c r="F461" i="7"/>
  <c r="F462" i="7"/>
  <c r="F463" i="7"/>
  <c r="F464" i="7"/>
  <c r="F465" i="7"/>
  <c r="F466" i="7"/>
  <c r="F467" i="7"/>
  <c r="F468" i="7"/>
  <c r="F469" i="7"/>
  <c r="F470" i="7"/>
  <c r="F471" i="7"/>
  <c r="F472" i="7"/>
  <c r="F473" i="7"/>
  <c r="F474" i="7"/>
  <c r="F475" i="7"/>
  <c r="F476" i="7"/>
  <c r="F477" i="7"/>
  <c r="F478" i="7"/>
  <c r="F479" i="7"/>
  <c r="F480" i="7"/>
  <c r="F481" i="7"/>
  <c r="F482" i="7"/>
  <c r="F483" i="7"/>
  <c r="F484" i="7"/>
  <c r="F485" i="7"/>
  <c r="F486" i="7"/>
  <c r="F487" i="7"/>
  <c r="F488" i="7"/>
  <c r="F489" i="7"/>
  <c r="F490" i="7"/>
  <c r="F491" i="7"/>
  <c r="F492" i="7"/>
  <c r="F493" i="7"/>
  <c r="F494" i="7"/>
  <c r="F495" i="7"/>
  <c r="F496" i="7"/>
  <c r="F497" i="7"/>
  <c r="F498" i="7"/>
  <c r="F499" i="7"/>
  <c r="F500" i="7"/>
  <c r="F501" i="7"/>
  <c r="F502" i="7"/>
  <c r="F503" i="7"/>
  <c r="F504" i="7"/>
  <c r="F505" i="7"/>
  <c r="F506" i="7"/>
  <c r="F507" i="7"/>
  <c r="F508" i="7"/>
  <c r="F509" i="7"/>
  <c r="F510" i="7"/>
  <c r="F511" i="7"/>
  <c r="F512" i="7"/>
  <c r="F513" i="7"/>
  <c r="F514" i="7"/>
  <c r="F515" i="7"/>
  <c r="F516" i="7"/>
  <c r="F517" i="7"/>
  <c r="F518" i="7"/>
  <c r="F519" i="7"/>
  <c r="F520" i="7"/>
  <c r="F521" i="7"/>
  <c r="F522" i="7"/>
  <c r="F523" i="7"/>
  <c r="F524" i="7"/>
  <c r="F525" i="7"/>
  <c r="F526" i="7"/>
  <c r="F527" i="7"/>
  <c r="F528" i="7"/>
  <c r="F529" i="7"/>
  <c r="F530" i="7"/>
  <c r="F531" i="7"/>
  <c r="F532" i="7"/>
  <c r="F533" i="7"/>
  <c r="F534" i="7"/>
  <c r="F535" i="7"/>
  <c r="F536" i="7"/>
  <c r="F537" i="7"/>
  <c r="F538" i="7"/>
  <c r="F539" i="7"/>
  <c r="F540" i="7"/>
  <c r="F541" i="7"/>
  <c r="F542" i="7"/>
  <c r="F543" i="7"/>
  <c r="F544" i="7"/>
  <c r="F545" i="7"/>
  <c r="F546" i="7"/>
  <c r="F547" i="7"/>
  <c r="F548" i="7"/>
  <c r="F549" i="7"/>
  <c r="F550" i="7"/>
  <c r="F551" i="7"/>
  <c r="F552" i="7"/>
  <c r="F553" i="7"/>
  <c r="F554" i="7"/>
  <c r="F555" i="7"/>
  <c r="F556" i="7"/>
  <c r="F557" i="7"/>
  <c r="F558" i="7"/>
  <c r="F559" i="7"/>
  <c r="F560" i="7"/>
  <c r="F561" i="7"/>
  <c r="F562" i="7"/>
  <c r="F563" i="7"/>
  <c r="F564" i="7"/>
  <c r="F565" i="7"/>
  <c r="F566" i="7"/>
  <c r="F567" i="7"/>
  <c r="F568" i="7"/>
  <c r="F569" i="7"/>
  <c r="F570" i="7"/>
  <c r="F571" i="7"/>
  <c r="F572" i="7"/>
  <c r="F573" i="7"/>
  <c r="F574" i="7"/>
  <c r="F575" i="7"/>
  <c r="F576" i="7"/>
  <c r="F577" i="7"/>
  <c r="F578" i="7"/>
  <c r="F579" i="7"/>
  <c r="F580" i="7"/>
  <c r="F581" i="7"/>
  <c r="F582" i="7"/>
  <c r="F583" i="7"/>
  <c r="F584" i="7"/>
  <c r="F585" i="7"/>
  <c r="F586"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F618" i="7"/>
  <c r="F619" i="7"/>
  <c r="F620" i="7"/>
  <c r="F621" i="7"/>
  <c r="F622" i="7"/>
  <c r="F623" i="7"/>
  <c r="F624" i="7"/>
  <c r="F625" i="7"/>
  <c r="F626" i="7"/>
  <c r="F627" i="7"/>
  <c r="F628" i="7"/>
  <c r="F629" i="7"/>
  <c r="F630" i="7"/>
  <c r="F631" i="7"/>
  <c r="F632" i="7"/>
  <c r="F633" i="7"/>
  <c r="F634" i="7"/>
  <c r="F635" i="7"/>
  <c r="F636" i="7"/>
  <c r="F637" i="7"/>
  <c r="F638" i="7"/>
  <c r="F639" i="7"/>
  <c r="F640" i="7"/>
  <c r="F641" i="7"/>
  <c r="F642" i="7"/>
  <c r="F643" i="7"/>
  <c r="F644" i="7"/>
  <c r="F645" i="7"/>
  <c r="F646" i="7"/>
  <c r="F647" i="7"/>
  <c r="F648" i="7"/>
  <c r="F649" i="7"/>
  <c r="F650" i="7"/>
  <c r="F651" i="7"/>
  <c r="F652" i="7"/>
  <c r="F653" i="7"/>
  <c r="F654" i="7"/>
  <c r="F655" i="7"/>
  <c r="F656" i="7"/>
  <c r="F657" i="7"/>
  <c r="F658" i="7"/>
  <c r="F659" i="7"/>
  <c r="F660" i="7"/>
  <c r="F661" i="7"/>
  <c r="F662" i="7"/>
  <c r="F663" i="7"/>
  <c r="F664" i="7"/>
  <c r="F665" i="7"/>
  <c r="F666" i="7"/>
  <c r="F667" i="7"/>
  <c r="F668" i="7"/>
  <c r="F669" i="7"/>
  <c r="F670" i="7"/>
  <c r="F671" i="7"/>
  <c r="F672" i="7"/>
  <c r="F673" i="7"/>
  <c r="F674" i="7"/>
  <c r="F675" i="7"/>
  <c r="F676" i="7"/>
  <c r="F677" i="7"/>
  <c r="F678" i="7"/>
  <c r="F679" i="7"/>
  <c r="F680" i="7"/>
  <c r="F681" i="7"/>
  <c r="F682" i="7"/>
  <c r="F683" i="7"/>
  <c r="F684" i="7"/>
  <c r="F685" i="7"/>
  <c r="F686" i="7"/>
  <c r="F687" i="7"/>
  <c r="F688" i="7"/>
  <c r="F689" i="7"/>
  <c r="F690" i="7"/>
  <c r="F691" i="7"/>
  <c r="F692" i="7"/>
  <c r="F693" i="7"/>
  <c r="F694" i="7"/>
  <c r="F695" i="7"/>
  <c r="F696" i="7"/>
  <c r="F697" i="7"/>
  <c r="F698" i="7"/>
  <c r="F699" i="7"/>
  <c r="F700" i="7"/>
  <c r="F701" i="7"/>
  <c r="F702" i="7"/>
  <c r="F703" i="7"/>
  <c r="F704" i="7"/>
  <c r="F705" i="7"/>
  <c r="F706" i="7"/>
  <c r="F707" i="7"/>
  <c r="F708" i="7"/>
  <c r="F709" i="7"/>
  <c r="F710" i="7"/>
  <c r="F711" i="7"/>
  <c r="F712" i="7"/>
  <c r="F713" i="7"/>
  <c r="F714" i="7"/>
  <c r="F715" i="7"/>
  <c r="F716" i="7"/>
  <c r="F717" i="7"/>
  <c r="F718" i="7"/>
  <c r="F719" i="7"/>
  <c r="F720" i="7"/>
  <c r="F721" i="7"/>
  <c r="F722" i="7"/>
  <c r="F723" i="7"/>
  <c r="F724" i="7"/>
  <c r="F725" i="7"/>
  <c r="F726" i="7"/>
  <c r="F727" i="7"/>
  <c r="F728" i="7"/>
  <c r="F729" i="7"/>
  <c r="F730" i="7"/>
  <c r="F731" i="7"/>
  <c r="F732" i="7"/>
  <c r="F733" i="7"/>
  <c r="F734" i="7"/>
  <c r="F735" i="7"/>
  <c r="F736" i="7"/>
  <c r="F737" i="7"/>
  <c r="F738" i="7"/>
  <c r="F739" i="7"/>
  <c r="F740" i="7"/>
  <c r="F741" i="7"/>
  <c r="F742" i="7"/>
  <c r="F743" i="7"/>
  <c r="F744" i="7"/>
  <c r="F745" i="7"/>
  <c r="F746" i="7"/>
  <c r="F747" i="7"/>
  <c r="F748" i="7"/>
  <c r="F749" i="7"/>
  <c r="F750" i="7"/>
  <c r="F751" i="7"/>
  <c r="F752" i="7"/>
  <c r="F753" i="7"/>
  <c r="F754" i="7"/>
  <c r="F755" i="7"/>
  <c r="F756" i="7"/>
  <c r="F757" i="7"/>
  <c r="F758" i="7"/>
  <c r="F759" i="7"/>
  <c r="F760" i="7"/>
  <c r="F761" i="7"/>
  <c r="F762" i="7"/>
  <c r="F763" i="7"/>
  <c r="F764" i="7"/>
  <c r="F765" i="7"/>
  <c r="F766" i="7"/>
  <c r="F767" i="7"/>
  <c r="F768" i="7"/>
  <c r="F769" i="7"/>
  <c r="F770" i="7"/>
  <c r="F771" i="7"/>
  <c r="F772" i="7"/>
  <c r="F773" i="7"/>
  <c r="F774" i="7"/>
  <c r="F775" i="7"/>
  <c r="F776" i="7"/>
  <c r="F777" i="7"/>
  <c r="F778" i="7"/>
  <c r="F779" i="7"/>
  <c r="F780" i="7"/>
  <c r="F781" i="7"/>
  <c r="F782" i="7"/>
  <c r="F783" i="7"/>
  <c r="F784" i="7"/>
  <c r="F785" i="7"/>
  <c r="F786" i="7"/>
  <c r="F787" i="7"/>
  <c r="F788" i="7"/>
  <c r="F789" i="7"/>
  <c r="F790" i="7"/>
  <c r="F791" i="7"/>
  <c r="F792" i="7"/>
  <c r="F793" i="7"/>
  <c r="F794" i="7"/>
  <c r="F795" i="7"/>
  <c r="F796" i="7"/>
  <c r="F797" i="7"/>
  <c r="F798" i="7"/>
  <c r="F799" i="7"/>
  <c r="F800" i="7"/>
  <c r="F801" i="7"/>
  <c r="F802" i="7"/>
  <c r="F803" i="7"/>
  <c r="F804" i="7"/>
  <c r="F805" i="7"/>
  <c r="F806" i="7"/>
  <c r="F807" i="7"/>
  <c r="F808" i="7"/>
  <c r="F809" i="7"/>
  <c r="F810" i="7"/>
  <c r="F811" i="7"/>
  <c r="F812" i="7"/>
  <c r="F813" i="7"/>
  <c r="F814" i="7"/>
  <c r="F815" i="7"/>
  <c r="F816" i="7"/>
  <c r="F817" i="7"/>
  <c r="F818" i="7"/>
  <c r="F819" i="7"/>
  <c r="F820" i="7"/>
  <c r="F821" i="7"/>
  <c r="F822" i="7"/>
  <c r="F823" i="7"/>
  <c r="F824" i="7"/>
  <c r="F825" i="7"/>
  <c r="F826" i="7"/>
  <c r="F827" i="7"/>
  <c r="F828" i="7"/>
  <c r="F829" i="7"/>
  <c r="F830" i="7"/>
  <c r="F831" i="7"/>
  <c r="F832" i="7"/>
  <c r="F833" i="7"/>
  <c r="F834" i="7"/>
  <c r="F835" i="7"/>
  <c r="F836" i="7"/>
  <c r="F837" i="7"/>
  <c r="F838" i="7"/>
  <c r="F839" i="7"/>
  <c r="F840" i="7"/>
  <c r="F841" i="7"/>
  <c r="F842" i="7"/>
  <c r="F843" i="7"/>
  <c r="F844" i="7"/>
  <c r="F845" i="7"/>
  <c r="F846" i="7"/>
  <c r="F847" i="7"/>
  <c r="F848" i="7"/>
  <c r="F849" i="7"/>
  <c r="F850" i="7"/>
  <c r="F851" i="7"/>
  <c r="F852" i="7"/>
  <c r="F853" i="7"/>
  <c r="F854" i="7"/>
  <c r="F855" i="7"/>
  <c r="F856" i="7"/>
  <c r="F857" i="7"/>
  <c r="F858" i="7"/>
  <c r="F859" i="7"/>
  <c r="F860" i="7"/>
  <c r="F861" i="7"/>
  <c r="F862" i="7"/>
  <c r="F863" i="7"/>
  <c r="F864" i="7"/>
  <c r="F865" i="7"/>
  <c r="F866" i="7"/>
  <c r="F867" i="7"/>
  <c r="F868" i="7"/>
  <c r="F869" i="7"/>
  <c r="F870" i="7"/>
  <c r="F871" i="7"/>
  <c r="F872" i="7"/>
  <c r="F873" i="7"/>
  <c r="F874" i="7"/>
  <c r="F875" i="7"/>
  <c r="F876" i="7"/>
  <c r="F877" i="7"/>
  <c r="F878" i="7"/>
  <c r="F879" i="7"/>
  <c r="F880" i="7"/>
  <c r="F881" i="7"/>
  <c r="F882" i="7"/>
  <c r="F883" i="7"/>
  <c r="F884" i="7"/>
  <c r="F885" i="7"/>
  <c r="F886" i="7"/>
  <c r="F887" i="7"/>
  <c r="F888" i="7"/>
  <c r="F889" i="7"/>
  <c r="F890" i="7"/>
  <c r="F891" i="7"/>
  <c r="F892" i="7"/>
  <c r="F893" i="7"/>
  <c r="F894" i="7"/>
  <c r="F895" i="7"/>
  <c r="F896" i="7"/>
  <c r="F897" i="7"/>
  <c r="F898" i="7"/>
  <c r="F899" i="7"/>
  <c r="F900" i="7"/>
  <c r="F901" i="7"/>
  <c r="F902" i="7"/>
  <c r="F903" i="7"/>
  <c r="F904" i="7"/>
  <c r="F905" i="7"/>
  <c r="F906" i="7"/>
  <c r="F907" i="7"/>
  <c r="F908" i="7"/>
  <c r="F909" i="7"/>
  <c r="F910" i="7"/>
  <c r="F911" i="7"/>
  <c r="F912" i="7"/>
  <c r="F913" i="7"/>
  <c r="F914" i="7"/>
  <c r="F915" i="7"/>
  <c r="F916" i="7"/>
  <c r="F917" i="7"/>
  <c r="F918" i="7"/>
  <c r="F919" i="7"/>
  <c r="F920" i="7"/>
  <c r="F921" i="7"/>
  <c r="F922" i="7"/>
  <c r="F923" i="7"/>
  <c r="F924" i="7"/>
  <c r="F925" i="7"/>
  <c r="F926" i="7"/>
  <c r="F927" i="7"/>
  <c r="F928" i="7"/>
  <c r="F929" i="7"/>
  <c r="F930" i="7"/>
  <c r="F931" i="7"/>
  <c r="F932" i="7"/>
  <c r="F933" i="7"/>
  <c r="F934" i="7"/>
  <c r="F935" i="7"/>
  <c r="F936" i="7"/>
  <c r="F937" i="7"/>
  <c r="F938" i="7"/>
  <c r="F939" i="7"/>
  <c r="F940" i="7"/>
  <c r="F941" i="7"/>
  <c r="F942" i="7"/>
  <c r="F943" i="7"/>
  <c r="F944" i="7"/>
  <c r="F945" i="7"/>
  <c r="F946" i="7"/>
  <c r="F947" i="7"/>
  <c r="F948" i="7"/>
  <c r="F949" i="7"/>
  <c r="F950" i="7"/>
  <c r="F951" i="7"/>
  <c r="F952" i="7"/>
  <c r="F953" i="7"/>
  <c r="F954" i="7"/>
  <c r="F955" i="7"/>
  <c r="F956" i="7"/>
  <c r="F957" i="7"/>
  <c r="F958" i="7"/>
  <c r="F959" i="7"/>
  <c r="F960" i="7"/>
  <c r="F961" i="7"/>
  <c r="F962" i="7"/>
  <c r="F963" i="7"/>
  <c r="F964" i="7"/>
  <c r="F965" i="7"/>
  <c r="F966" i="7"/>
  <c r="F967" i="7"/>
  <c r="F968" i="7"/>
  <c r="F969" i="7"/>
  <c r="F970" i="7"/>
  <c r="F971" i="7"/>
  <c r="F972" i="7"/>
  <c r="F973" i="7"/>
  <c r="F974" i="7"/>
  <c r="F975" i="7"/>
  <c r="F976" i="7"/>
  <c r="F977" i="7"/>
  <c r="F978" i="7"/>
  <c r="F979" i="7"/>
  <c r="F980" i="7"/>
  <c r="F981" i="7"/>
  <c r="F982" i="7"/>
  <c r="F983" i="7"/>
  <c r="F984" i="7"/>
  <c r="F985" i="7"/>
  <c r="F986" i="7"/>
  <c r="F987" i="7"/>
  <c r="F988" i="7"/>
  <c r="F989" i="7"/>
  <c r="F990" i="7"/>
  <c r="F991" i="7"/>
  <c r="F992" i="7"/>
  <c r="F993" i="7"/>
  <c r="F994" i="7"/>
  <c r="F995" i="7"/>
  <c r="F996" i="7"/>
  <c r="F997" i="7"/>
  <c r="F998" i="7"/>
  <c r="F999" i="7"/>
  <c r="F1000" i="7"/>
  <c r="F1001" i="7"/>
  <c r="F1002" i="7"/>
  <c r="F1003" i="7"/>
  <c r="F1004" i="7"/>
  <c r="F1005" i="7"/>
  <c r="F1006" i="7"/>
  <c r="F1007" i="7"/>
  <c r="F1008" i="7"/>
  <c r="F1009" i="7"/>
  <c r="F1010" i="7"/>
  <c r="F1011" i="7"/>
  <c r="F1012" i="7"/>
  <c r="F1013" i="7"/>
  <c r="F1014" i="7"/>
  <c r="F1015" i="7"/>
  <c r="F1016" i="7"/>
  <c r="F1017" i="7"/>
  <c r="F1018" i="7"/>
  <c r="F1019" i="7"/>
  <c r="F1020" i="7"/>
  <c r="F1021" i="7"/>
  <c r="F1022" i="7"/>
  <c r="F1023" i="7"/>
  <c r="F1024" i="7"/>
  <c r="F1025" i="7"/>
  <c r="F1026" i="7"/>
  <c r="F1027" i="7"/>
  <c r="F1028" i="7"/>
  <c r="F1029" i="7"/>
  <c r="F1030" i="7"/>
  <c r="F1031" i="7"/>
  <c r="F1032" i="7"/>
  <c r="F1033" i="7"/>
  <c r="F1034" i="7"/>
  <c r="F1035" i="7"/>
  <c r="F1036" i="7"/>
  <c r="F1037" i="7"/>
  <c r="F1038" i="7"/>
  <c r="F1039" i="7"/>
  <c r="F1040" i="7"/>
  <c r="F1041" i="7"/>
  <c r="F1042" i="7"/>
  <c r="F1043" i="7"/>
  <c r="F1044" i="7"/>
  <c r="F1045" i="7"/>
  <c r="F1046" i="7"/>
  <c r="F1047" i="7"/>
  <c r="F1048" i="7"/>
  <c r="F1049" i="7"/>
  <c r="F1050" i="7"/>
  <c r="F1051" i="7"/>
  <c r="F1052" i="7"/>
  <c r="F1053" i="7"/>
  <c r="F1054" i="7"/>
  <c r="F1055" i="7"/>
  <c r="F1056" i="7"/>
  <c r="F1057" i="7"/>
  <c r="F1058" i="7"/>
  <c r="F1059" i="7"/>
  <c r="F1060" i="7"/>
  <c r="F1061" i="7"/>
  <c r="F1062" i="7"/>
  <c r="F1063" i="7"/>
  <c r="F1064" i="7"/>
  <c r="F1065" i="7"/>
  <c r="F1066" i="7"/>
  <c r="F1067" i="7"/>
  <c r="F1068" i="7"/>
  <c r="F1069" i="7"/>
  <c r="F1070" i="7"/>
  <c r="F1071" i="7"/>
  <c r="F1072" i="7"/>
  <c r="F1073" i="7"/>
  <c r="F1074" i="7"/>
  <c r="F1075" i="7"/>
  <c r="F1076" i="7"/>
  <c r="F1077" i="7"/>
  <c r="F1078" i="7"/>
  <c r="F1079" i="7"/>
  <c r="F1080" i="7"/>
  <c r="F1081" i="7"/>
  <c r="F1082" i="7"/>
  <c r="F1083" i="7"/>
  <c r="F1084" i="7"/>
  <c r="F1085" i="7"/>
  <c r="F1086" i="7"/>
  <c r="F1087" i="7"/>
  <c r="F1088" i="7"/>
  <c r="F1089" i="7"/>
  <c r="F1090" i="7"/>
  <c r="F1091" i="7"/>
  <c r="F1092" i="7"/>
  <c r="F1093" i="7"/>
  <c r="F1094" i="7"/>
  <c r="F1095" i="7"/>
  <c r="F1096" i="7"/>
  <c r="F1097" i="7"/>
  <c r="F1098" i="7"/>
  <c r="F1099" i="7"/>
  <c r="F1100" i="7"/>
  <c r="F1101" i="7"/>
  <c r="F1102" i="7"/>
  <c r="F1103" i="7"/>
  <c r="F1104" i="7"/>
  <c r="F1105" i="7"/>
  <c r="F1106" i="7"/>
  <c r="F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 Fong</author>
  </authors>
  <commentList>
    <comment ref="A1" authorId="0" shapeId="0" xr:uid="{2779DC75-6A8D-4878-9A2C-4B7559196834}">
      <text>
        <r>
          <rPr>
            <b/>
            <sz val="9"/>
            <color indexed="81"/>
            <rFont val="Tahoma"/>
            <family val="2"/>
          </rPr>
          <t>&lt;?xml version="1.0" encoding="utf-8"?&gt;&lt;Schema xmlns:xsd="http://www.w3.org/2001/XMLSchema" xmlns:xsi="http://www.w3.org/2001/XMLSchema-instance" Version="2" Timestamp="1662511552"&gt;&lt;FQL&gt;&lt;Q&gt;^FG_COMPANY_NAME&lt;/Q&gt;&lt;R&gt;0&lt;/R&gt;&lt;C&gt;0&lt;/C&gt;&lt;/FQL&gt;&lt;FQL&gt;&lt;Q&gt;BMW-GR^FG_COMPANY_NAME&lt;/Q&gt;&lt;R&gt;0&lt;/R&gt;&lt;C&gt;0&lt;/C&gt;&lt;/FQL&gt;&lt;FQL&gt;&lt;Q&gt;BMW-FSX^FG_COMPANY_NAME&lt;/Q&gt;&lt;R&gt;0&lt;/R&gt;&lt;C&gt;0&lt;/C&gt;&lt;/FQL&gt;&lt;/Schema&gt;</t>
        </r>
      </text>
    </comment>
  </commentList>
</comments>
</file>

<file path=xl/sharedStrings.xml><?xml version="1.0" encoding="utf-8"?>
<sst xmlns="http://schemas.openxmlformats.org/spreadsheetml/2006/main" count="4013" uniqueCount="2427">
  <si>
    <t>This sheet contains FactSet XML data for use with this workbook's =FDS codes.  Modifying the worksheet's contents may damage the workbook's =FDS functionality.</t>
  </si>
  <si>
    <t>Portfolio Holdings Disclosure (PHD)</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</si>
  <si>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</si>
  <si>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</si>
  <si>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 xml:space="preserve">PHD information must be published twice each year within 90 days of the reporting period. This means that for holdings as at 31 December and 30 June will be published by 31 March and 30 September respectively. </t>
  </si>
  <si>
    <t>Schedule 8D—Tables for reporting portfolio holding information</t>
  </si>
  <si>
    <t>(regulations 7.9.07Z and 7.9.07ZA)</t>
  </si>
  <si>
    <t>1  Table 1—Assets</t>
  </si>
  <si>
    <r>
      <t xml:space="preserve">Portfolio Holdings Information for Investment Options: </t>
    </r>
    <r>
      <rPr>
        <b/>
        <sz val="10"/>
        <color rgb="FF0070C0"/>
        <rFont val="Times New Roman"/>
        <family val="1"/>
      </rPr>
      <t xml:space="preserve">Member Direct </t>
    </r>
  </si>
  <si>
    <t>Summary</t>
  </si>
  <si>
    <t>Cash</t>
  </si>
  <si>
    <t>Name of Institution</t>
  </si>
  <si>
    <t>Currency</t>
  </si>
  <si>
    <t>Value (AUD)</t>
  </si>
  <si>
    <t>Weighting (%)</t>
  </si>
  <si>
    <t>Australia and New Zealand Banking Group Limited</t>
  </si>
  <si>
    <t>AUD Cash</t>
  </si>
  <si>
    <t>National Australia Bank Limited</t>
  </si>
  <si>
    <t>USD Cash</t>
  </si>
  <si>
    <t>GBP Cash</t>
  </si>
  <si>
    <t>HKD Cash</t>
  </si>
  <si>
    <t>EUR Cash</t>
  </si>
  <si>
    <t>JPY Cash</t>
  </si>
  <si>
    <t>CHF Cash</t>
  </si>
  <si>
    <t>DKK Cash</t>
  </si>
  <si>
    <t>CAD Cash</t>
  </si>
  <si>
    <t>NZD Cash</t>
  </si>
  <si>
    <t>SGD Cash</t>
  </si>
  <si>
    <t>NOK Cash</t>
  </si>
  <si>
    <t>SEK Cash</t>
  </si>
  <si>
    <t>Total</t>
  </si>
  <si>
    <t>Fixed Income</t>
  </si>
  <si>
    <t>Held directly or by associated entities or by PSTs</t>
  </si>
  <si>
    <t>Internally managed</t>
  </si>
  <si>
    <t>Name of Issuer / Counterparty</t>
  </si>
  <si>
    <t>Commonwealth Bank of Australia</t>
  </si>
  <si>
    <t>Government of Australia</t>
  </si>
  <si>
    <t>Bank of Queensland Limited</t>
  </si>
  <si>
    <t>Westpac Banking Corporation</t>
  </si>
  <si>
    <t>Macquarie Group Limited</t>
  </si>
  <si>
    <t>Liberty Financial Pty Ltd</t>
  </si>
  <si>
    <t>Challenger Ltd</t>
  </si>
  <si>
    <t>Civic Nexus Finance Pty Ltd</t>
  </si>
  <si>
    <t>RWH Finance Pty Limited</t>
  </si>
  <si>
    <t>QBE Insurance Group Limited</t>
  </si>
  <si>
    <t>Ramsay Health Care Ltd</t>
  </si>
  <si>
    <t>Bendigo &amp; Adelaide Bank Ltd.</t>
  </si>
  <si>
    <t>Constellation Software Inc.</t>
  </si>
  <si>
    <t>Investment in non‑associated entities;</t>
  </si>
  <si>
    <t>Externally managed</t>
  </si>
  <si>
    <t>Name of Fund Manager</t>
  </si>
  <si>
    <t>Vanguard Investments Australia Ltd</t>
  </si>
  <si>
    <t>BlackRock Investment Management (Australia) Limited</t>
  </si>
  <si>
    <t>Janus Henderson Investors (Australia) Institutional Funds Management Limited</t>
  </si>
  <si>
    <t>Betashares Capital Ltd</t>
  </si>
  <si>
    <t>Ardea Investment Management Pty Ltd</t>
  </si>
  <si>
    <t>La Trobe Financial Services Pty Limited</t>
  </si>
  <si>
    <t>PIMCO Australia Pty Limited</t>
  </si>
  <si>
    <t>Bentham Asset Management Pty Ltd</t>
  </si>
  <si>
    <t>Realm Investment Management Pty Ltd</t>
  </si>
  <si>
    <t>T. Rowe Price Australia Limited</t>
  </si>
  <si>
    <t>Perpetual Investment Management Limited</t>
  </si>
  <si>
    <t>Coolabah Capital Investments (Retail) Pty Limited</t>
  </si>
  <si>
    <t>Global X Management (AUS) Limited</t>
  </si>
  <si>
    <t>Kapstream Capital Pty Ltd</t>
  </si>
  <si>
    <t>Pendal Institutional Limited</t>
  </si>
  <si>
    <t>Macquarie Investment Management Global Limited</t>
  </si>
  <si>
    <t>Payden &amp; Rygel</t>
  </si>
  <si>
    <t>Colchester Global Investors (Singapore) Pte. Ltd.</t>
  </si>
  <si>
    <t>MA Investment Management Pty Ltd</t>
  </si>
  <si>
    <t>Daintree Capital Management Pty Ltd</t>
  </si>
  <si>
    <t>Alexander Funds Management Pty Ltd</t>
  </si>
  <si>
    <t>Artesian Corporate Bond Pty Ltd</t>
  </si>
  <si>
    <t>Ares Australia Management Pty Ltd</t>
  </si>
  <si>
    <t>Metrics Credit Partners Pty Ltd</t>
  </si>
  <si>
    <t>UBS Asset Management (Australia) Ltd</t>
  </si>
  <si>
    <t>Torica Capital Pty Ltd</t>
  </si>
  <si>
    <t>JamiesonCooteBonds Pty Ltd</t>
  </si>
  <si>
    <t>MAPP Pty Ltd</t>
  </si>
  <si>
    <t>State Street Global Advisors, Australia Services Limited</t>
  </si>
  <si>
    <t>Affirmative Investment Management Partners Ltd</t>
  </si>
  <si>
    <t>VanEck Investments Limited</t>
  </si>
  <si>
    <t>Principal Global Investors (Australia) Limited</t>
  </si>
  <si>
    <t>Mutual Limited</t>
  </si>
  <si>
    <t>Fortlake Asset Management Pty Ltd</t>
  </si>
  <si>
    <t>Western Asset Management Company Pty Ltd</t>
  </si>
  <si>
    <t>BlackRock Fund Advisors</t>
  </si>
  <si>
    <t>DFA Australia Limited</t>
  </si>
  <si>
    <t>Listed Equity</t>
  </si>
  <si>
    <t>Name/kind of investment item</t>
  </si>
  <si>
    <t>Security Identifier</t>
  </si>
  <si>
    <t>Units held</t>
  </si>
  <si>
    <t>Refer to tab 'Listed Equity' for full breakdown</t>
  </si>
  <si>
    <t>Unlisted Equity</t>
  </si>
  <si>
    <t>% Ownership</t>
  </si>
  <si>
    <t>N/A</t>
  </si>
  <si>
    <t>Listed Property</t>
  </si>
  <si>
    <t>Exchange</t>
  </si>
  <si>
    <t>Resolution Capital Global Property Secs</t>
  </si>
  <si>
    <t>WHT0015AU</t>
  </si>
  <si>
    <t>VanEck Australian Property ETF</t>
  </si>
  <si>
    <t>MVA</t>
  </si>
  <si>
    <t>ASX</t>
  </si>
  <si>
    <t>Goodman Group</t>
  </si>
  <si>
    <t>GMG</t>
  </si>
  <si>
    <t>Ironbark Paladin Property Securities</t>
  </si>
  <si>
    <t>PAL0002AU</t>
  </si>
  <si>
    <t>HealthCo Healthcare &amp; Wellness REIT</t>
  </si>
  <si>
    <t>HCW</t>
  </si>
  <si>
    <t>Charter Hall Group</t>
  </si>
  <si>
    <t>CHC</t>
  </si>
  <si>
    <t>Stockland</t>
  </si>
  <si>
    <t>SGP</t>
  </si>
  <si>
    <t>Elanor Commercial Property Fund Stapled Secs Cons of 1 Ut of Elanor Coml fd 1 + Elanor Coml fd 2</t>
  </si>
  <si>
    <t>ECF</t>
  </si>
  <si>
    <t>Dexus</t>
  </si>
  <si>
    <t>DXS</t>
  </si>
  <si>
    <t>Quay Global Real Estate AUD Hedged</t>
  </si>
  <si>
    <t>BFL3333AU</t>
  </si>
  <si>
    <t>Quay Global Real Estate UnH-Daily Series</t>
  </si>
  <si>
    <t>BFL0020AU</t>
  </si>
  <si>
    <t>Vanguard Australian Property Secs Idx</t>
  </si>
  <si>
    <t>VAN0004AU</t>
  </si>
  <si>
    <t>Vanguard International Prpty Secs IdxHdg</t>
  </si>
  <si>
    <t>VAN0019AU</t>
  </si>
  <si>
    <t>BWP Trust</t>
  </si>
  <si>
    <t>BWP</t>
  </si>
  <si>
    <t>RAM Essential Services Property Fund</t>
  </si>
  <si>
    <t>REP</t>
  </si>
  <si>
    <t>Vanguard Australian Property Securities Index ETF</t>
  </si>
  <si>
    <t>VAP</t>
  </si>
  <si>
    <t>Scentre Group</t>
  </si>
  <si>
    <t>SCG</t>
  </si>
  <si>
    <t>Cromwell Phoenix Property Securities</t>
  </si>
  <si>
    <t>CRM0008AU</t>
  </si>
  <si>
    <t>DJRE</t>
  </si>
  <si>
    <t>Pendal Property Securities</t>
  </si>
  <si>
    <t>BTA0061AU</t>
  </si>
  <si>
    <t>SGH Property Income</t>
  </si>
  <si>
    <t>ETL0119AU</t>
  </si>
  <si>
    <t>VanEck FTSE International Property (Hedged) ETF</t>
  </si>
  <si>
    <t>REIT</t>
  </si>
  <si>
    <t>Waypoint REIT Ltd.</t>
  </si>
  <si>
    <t>WPR</t>
  </si>
  <si>
    <t>Dexus Core Property Fund A</t>
  </si>
  <si>
    <t>AMP1015AU</t>
  </si>
  <si>
    <t>Charter Hall Retail REIT</t>
  </si>
  <si>
    <t>CQR</t>
  </si>
  <si>
    <t>Dexus AREIT</t>
  </si>
  <si>
    <t>APN0008AU</t>
  </si>
  <si>
    <t>GPT Group</t>
  </si>
  <si>
    <t>GPT</t>
  </si>
  <si>
    <t>Vanguard International Property Secs Idx</t>
  </si>
  <si>
    <t>VAN0018AU</t>
  </si>
  <si>
    <t>Charter Hall Social Infrastructure REIT</t>
  </si>
  <si>
    <t>CQE</t>
  </si>
  <si>
    <t>360 Capital REIT</t>
  </si>
  <si>
    <t>TOT</t>
  </si>
  <si>
    <t>Mirvac Group</t>
  </si>
  <si>
    <t>MGR</t>
  </si>
  <si>
    <t>US Masters Residential Property Fund</t>
  </si>
  <si>
    <t>URF</t>
  </si>
  <si>
    <t>iShares Global REIT ETF</t>
  </si>
  <si>
    <t>REET</t>
  </si>
  <si>
    <t>Charter Hall Long WALE REIT</t>
  </si>
  <si>
    <t>CLW</t>
  </si>
  <si>
    <t>Resolution Capital Glbl Ppty Secs UH SII</t>
  </si>
  <si>
    <t>Blackwall Limited</t>
  </si>
  <si>
    <t>BWF</t>
  </si>
  <si>
    <t>TSX</t>
  </si>
  <si>
    <t>Arena REIT</t>
  </si>
  <si>
    <t>ARF</t>
  </si>
  <si>
    <t>Charter Hall Maxim Property Securities</t>
  </si>
  <si>
    <t>COL0001AU</t>
  </si>
  <si>
    <t>Unlisted Property</t>
  </si>
  <si>
    <t>Address</t>
  </si>
  <si>
    <t>% of property held</t>
  </si>
  <si>
    <t>Listed Infrastructure</t>
  </si>
  <si>
    <t>Vanguard Global Infrastructure Index ETF</t>
  </si>
  <si>
    <t>VBLD</t>
  </si>
  <si>
    <t>4D Global Infrastructure Fund (Unhedged)</t>
  </si>
  <si>
    <t>BFL0019AU</t>
  </si>
  <si>
    <t>Transurban Group Ltd.</t>
  </si>
  <si>
    <t>TCL</t>
  </si>
  <si>
    <t>PIM9253AU</t>
  </si>
  <si>
    <t>Vanguard Global Infrastructure Index Hgd</t>
  </si>
  <si>
    <t>VAN0024AU</t>
  </si>
  <si>
    <t>APA Group</t>
  </si>
  <si>
    <t>APA</t>
  </si>
  <si>
    <t>Maple-Brown Abbott Gbl Listed Infra Hd</t>
  </si>
  <si>
    <t>MPL0008AU</t>
  </si>
  <si>
    <t>Lazard Global Listed Infrastructure</t>
  </si>
  <si>
    <t>LAZ0014AU</t>
  </si>
  <si>
    <t>VanEck FTSE Global Infrastructure (Hedged) ETF</t>
  </si>
  <si>
    <t>IFRA</t>
  </si>
  <si>
    <t>ClearBridge RARE Infrstrctr Val Unhdgd</t>
  </si>
  <si>
    <t>TGP0034AU</t>
  </si>
  <si>
    <t>Ausbil Global Essential Infras - Unhdg</t>
  </si>
  <si>
    <t>AAP3254AU</t>
  </si>
  <si>
    <t>Ausbil Global Essential Infras - Hdg</t>
  </si>
  <si>
    <t>AAP3601AU</t>
  </si>
  <si>
    <t>TGP0016AU</t>
  </si>
  <si>
    <t>Magellan Infrastructure</t>
  </si>
  <si>
    <t>MGE0002AU</t>
  </si>
  <si>
    <t>Maple-Brown Abbott Global Listed Infras</t>
  </si>
  <si>
    <t>MPL0006AU</t>
  </si>
  <si>
    <t>NASDAQ</t>
  </si>
  <si>
    <t>Unlisted Infrastructure</t>
  </si>
  <si>
    <t>Listed Alternatives</t>
  </si>
  <si>
    <t>GOLD</t>
  </si>
  <si>
    <t>BetaShares Gold Bullion ETF - Currency Hedged</t>
  </si>
  <si>
    <t>QAU</t>
  </si>
  <si>
    <t>iShares Silver Trust</t>
  </si>
  <si>
    <t>SLV</t>
  </si>
  <si>
    <t>Perpetual Pure Equity Alpha</t>
  </si>
  <si>
    <t>PER0668AU</t>
  </si>
  <si>
    <t>ETPMAG</t>
  </si>
  <si>
    <t>IShares Physical Gold ETF Exchange Traded Fund Units</t>
  </si>
  <si>
    <t>GLDN</t>
  </si>
  <si>
    <t>ETPMPT</t>
  </si>
  <si>
    <t>iShares Gold Trust</t>
  </si>
  <si>
    <t>IAU</t>
  </si>
  <si>
    <t>VanEck Global Listed Private Equity ETF Exchange Traded Fund Units</t>
  </si>
  <si>
    <t>LEND</t>
  </si>
  <si>
    <t>Global X Physical Precious Metals Basket</t>
  </si>
  <si>
    <t>ETPMPM</t>
  </si>
  <si>
    <t>Unlisted Alternatives</t>
  </si>
  <si>
    <t>Unlisted Alternative</t>
  </si>
  <si>
    <t>Multiple Asset Class</t>
  </si>
  <si>
    <t>Refer to tab 'Multiple Asset Class' for full breakdown</t>
  </si>
  <si>
    <t>Total Investment Items</t>
  </si>
  <si>
    <t>2  Table 2—Derivatives by kind of derivative</t>
  </si>
  <si>
    <t>Portfolio Holdings Information for Investment Option [A]—Derivatives</t>
  </si>
  <si>
    <t>Kind of derivative</t>
  </si>
  <si>
    <t>Value</t>
  </si>
  <si>
    <t>Weighting</t>
  </si>
  <si>
    <t>Swaps</t>
  </si>
  <si>
    <t>Forwards</t>
  </si>
  <si>
    <t>Futures</t>
  </si>
  <si>
    <t>Options</t>
  </si>
  <si>
    <t>3  Table 3—Derivatives by asset class</t>
  </si>
  <si>
    <t>Portfolio Holdings Information for Investment Option [A]—Derivatives by Asset Class</t>
  </si>
  <si>
    <t>Asset class</t>
  </si>
  <si>
    <t>Actual asset allocation (% of total assets (including derivatives) in the investment option)</t>
  </si>
  <si>
    <t>Effect of derivatives exposure (% of total assets (including derivatives) in the investment option)</t>
  </si>
  <si>
    <t>Equities</t>
  </si>
  <si>
    <t>Property</t>
  </si>
  <si>
    <t>Infrastructure</t>
  </si>
  <si>
    <t>Alternatives</t>
  </si>
  <si>
    <t>4  Table 4—Derivatives by currency</t>
  </si>
  <si>
    <t>Portfolio Holdings Information for Investment Option [A]—Derivatives by Currency</t>
  </si>
  <si>
    <t>Currency exposure</t>
  </si>
  <si>
    <t>Actual currency exposure (% of assets and derivatives under management)</t>
  </si>
  <si>
    <t>Effect of derivatives exposure (% of assets and derivatives under management)</t>
  </si>
  <si>
    <t>AUD</t>
  </si>
  <si>
    <t>USD</t>
  </si>
  <si>
    <t>Currencies of other developed markets</t>
  </si>
  <si>
    <t>Currencies of emerging markets</t>
  </si>
  <si>
    <t>Portfolio Holdings Information for Investment option:</t>
  </si>
  <si>
    <t>Member Direct - Listed Equity Investment Options</t>
  </si>
  <si>
    <t xml:space="preserve">Asset type: </t>
  </si>
  <si>
    <t>Stock Exchange Code if applicable</t>
  </si>
  <si>
    <t>Security Identifier (or APIR for Managed Funds)</t>
  </si>
  <si>
    <t>Vanguard Australian Shares Index ETF</t>
  </si>
  <si>
    <t>VAS</t>
  </si>
  <si>
    <t>Vanguard All-World ex-US Shares Index ETF</t>
  </si>
  <si>
    <t>VEU</t>
  </si>
  <si>
    <t>Vanguard US Total Market Shares Index ETF</t>
  </si>
  <si>
    <t>VTS</t>
  </si>
  <si>
    <t>Vanguard Australian Fixed Interest Index ETF</t>
  </si>
  <si>
    <t>VAF</t>
  </si>
  <si>
    <t>Vanguard MSCI Index International Shares (Hedged) ETF</t>
  </si>
  <si>
    <t>VGAD</t>
  </si>
  <si>
    <t>BHP Group Ltd</t>
  </si>
  <si>
    <t>BHP</t>
  </si>
  <si>
    <t>BetaShares Australian High Interest Cash ETF Units</t>
  </si>
  <si>
    <t>AAA</t>
  </si>
  <si>
    <t>Vanguard International Shares Index</t>
  </si>
  <si>
    <t>VAN0003AU</t>
  </si>
  <si>
    <t>CSL Limited</t>
  </si>
  <si>
    <t>CSL</t>
  </si>
  <si>
    <t>Akambo International Equities</t>
  </si>
  <si>
    <t>ETL6769AU</t>
  </si>
  <si>
    <t>L1 Capital Long Short - Daily</t>
  </si>
  <si>
    <t>ETL0490AU</t>
  </si>
  <si>
    <t>SPY</t>
  </si>
  <si>
    <t>iShares Global Healthcare ETF CDI</t>
  </si>
  <si>
    <t>IXJ</t>
  </si>
  <si>
    <t>Chester High Conviction</t>
  </si>
  <si>
    <t>OPS7755AU</t>
  </si>
  <si>
    <t>CBA</t>
  </si>
  <si>
    <t>BetaShares Australia 200 ETF</t>
  </si>
  <si>
    <t>A200</t>
  </si>
  <si>
    <t>iShares S&amp;P 500 ETF CDI</t>
  </si>
  <si>
    <t>IVV</t>
  </si>
  <si>
    <t>Macquarie True Index Australian Shares</t>
  </si>
  <si>
    <t>MAQ0288AU</t>
  </si>
  <si>
    <t>Tribeca Alpha Plus Class A</t>
  </si>
  <si>
    <t>ETL0069AU</t>
  </si>
  <si>
    <t>Betashares Australian Government Bond ETF Exchange Traded Fund Units</t>
  </si>
  <si>
    <t>AGVT</t>
  </si>
  <si>
    <t>Loftus Peak Global Disruption</t>
  </si>
  <si>
    <t>MMC0110AU</t>
  </si>
  <si>
    <t>AB Managed Volatility Equities</t>
  </si>
  <si>
    <t>ACM0006AU</t>
  </si>
  <si>
    <t>NAB</t>
  </si>
  <si>
    <t>Allan Gray Australia Equity A</t>
  </si>
  <si>
    <t>ETL0060AU</t>
  </si>
  <si>
    <t>Metrics Master Income Trust</t>
  </si>
  <si>
    <t>MXT</t>
  </si>
  <si>
    <t>Greencape Broadcap</t>
  </si>
  <si>
    <t>HOW0034AU</t>
  </si>
  <si>
    <t>Macquarie Group, Ltd.</t>
  </si>
  <si>
    <t>MQG</t>
  </si>
  <si>
    <t>BetaShares Global Gold Miners ETF - Currency Hedged</t>
  </si>
  <si>
    <t>MNRS</t>
  </si>
  <si>
    <t>GQG Partners Emerging Markets Equity</t>
  </si>
  <si>
    <t>ETL4207AU</t>
  </si>
  <si>
    <t>BetaShares Australian Investment Grade Corporate Bond ETF</t>
  </si>
  <si>
    <t>CRED</t>
  </si>
  <si>
    <t>Fidelity Australian Equities</t>
  </si>
  <si>
    <t>FID0008AU</t>
  </si>
  <si>
    <t>DNR Capital Australian Emerging Coms</t>
  </si>
  <si>
    <t>PIM4357AU</t>
  </si>
  <si>
    <t>Microsoft Corporation</t>
  </si>
  <si>
    <t>MSFT</t>
  </si>
  <si>
    <t>Resmed Inc CHESS Depositary Interests on a ratio of 10 CDIs per ord.sh</t>
  </si>
  <si>
    <t>RMD</t>
  </si>
  <si>
    <t>LPGD</t>
  </si>
  <si>
    <t>Hyperion Global Growth Companies B</t>
  </si>
  <si>
    <t>WHT8435AU</t>
  </si>
  <si>
    <t>Yellow Cake Plc</t>
  </si>
  <si>
    <t>LSE</t>
  </si>
  <si>
    <t>YCA</t>
  </si>
  <si>
    <t>ANZ Group Holdings Limited</t>
  </si>
  <si>
    <t>ANZ</t>
  </si>
  <si>
    <t>VanEck MSCI International Quality ETF</t>
  </si>
  <si>
    <t>QUAL</t>
  </si>
  <si>
    <t>Endeavour Group Ltd</t>
  </si>
  <si>
    <t>EDV</t>
  </si>
  <si>
    <t>Wesfarmers Limited</t>
  </si>
  <si>
    <t>WES</t>
  </si>
  <si>
    <t>BetaShares S&amp;P 500 Equal Weight ETF</t>
  </si>
  <si>
    <t>QUS</t>
  </si>
  <si>
    <t>PM Capital Australian Companies</t>
  </si>
  <si>
    <t>PMC0101AU</t>
  </si>
  <si>
    <t>Woolworths Group Ltd</t>
  </si>
  <si>
    <t>WOW</t>
  </si>
  <si>
    <t>Pendal Australian Share</t>
  </si>
  <si>
    <t>RFA0818AU</t>
  </si>
  <si>
    <t>KKR Credit Income Fund</t>
  </si>
  <si>
    <t>KKC</t>
  </si>
  <si>
    <t>L1 Capital Catalyst Founders</t>
  </si>
  <si>
    <t>ETL0511AU</t>
  </si>
  <si>
    <t>Rio Tinto Limited</t>
  </si>
  <si>
    <t>RIO</t>
  </si>
  <si>
    <t>BetaShares Australian Bank Senior Floating Rate Bond ETF</t>
  </si>
  <si>
    <t>QPON</t>
  </si>
  <si>
    <t>PM Capital Global Companies</t>
  </si>
  <si>
    <t>PMC0100AU</t>
  </si>
  <si>
    <t>Telstra Group Limited</t>
  </si>
  <si>
    <t>TLS</t>
  </si>
  <si>
    <t>Alphinity Global Equity</t>
  </si>
  <si>
    <t>HOW0164AU</t>
  </si>
  <si>
    <t>Brambles Limited</t>
  </si>
  <si>
    <t>BXB</t>
  </si>
  <si>
    <t>VanEck Australian Resources ETF</t>
  </si>
  <si>
    <t>MVR</t>
  </si>
  <si>
    <t>Australian Eagle Trust</t>
  </si>
  <si>
    <t>ALR2783AU</t>
  </si>
  <si>
    <t>GQG Partners Global Equity Z</t>
  </si>
  <si>
    <t>ETL2869AU</t>
  </si>
  <si>
    <t>iShares S&amp;P/ASX 20 Index Fund</t>
  </si>
  <si>
    <t>ILC</t>
  </si>
  <si>
    <t>Woodside Energy Group Ltd</t>
  </si>
  <si>
    <t>WDS</t>
  </si>
  <si>
    <t>Vaneck 1-3 Month US Treasury Bond ETF Exchange Traded Fund Units</t>
  </si>
  <si>
    <t>TBIL</t>
  </si>
  <si>
    <t>VanEck Morningstar Wide Moat ETF</t>
  </si>
  <si>
    <t>MOAT</t>
  </si>
  <si>
    <t>QBE</t>
  </si>
  <si>
    <t>MGL0004AU</t>
  </si>
  <si>
    <t>GQG Partners Global Equity Fund</t>
  </si>
  <si>
    <t>ETL7377AU</t>
  </si>
  <si>
    <t>Amcor PLC Shs Chess Depository Interests</t>
  </si>
  <si>
    <t>AMC</t>
  </si>
  <si>
    <t>Antipodes Global Fund - Class P</t>
  </si>
  <si>
    <t>IOF0045AU</t>
  </si>
  <si>
    <t>AUB Group Limited</t>
  </si>
  <si>
    <t>AUB</t>
  </si>
  <si>
    <t>Computershare Limited</t>
  </si>
  <si>
    <t>CPU</t>
  </si>
  <si>
    <t>Sonic Healthcare Limited</t>
  </si>
  <si>
    <t>SHL</t>
  </si>
  <si>
    <t>James Hardie Industries PLC Chess Units of Foreign Securities</t>
  </si>
  <si>
    <t>JHX</t>
  </si>
  <si>
    <t>iShares S&amp;P 500 AUD Hedged ETF</t>
  </si>
  <si>
    <t>IHVV</t>
  </si>
  <si>
    <t>Vanguard International Shrs Idx Hdg AUD</t>
  </si>
  <si>
    <t>VAN0105AU</t>
  </si>
  <si>
    <t>Global X Copper Miners ETF</t>
  </si>
  <si>
    <t>WIRE</t>
  </si>
  <si>
    <t>BetaShares Managed Risk Australian Share Fund</t>
  </si>
  <si>
    <t>AUST</t>
  </si>
  <si>
    <t>Vanguard MSCI Index International Shares ETF</t>
  </si>
  <si>
    <t>VGS</t>
  </si>
  <si>
    <t>Bennelong ex-20 Australian Equities</t>
  </si>
  <si>
    <t>BFL0004AU</t>
  </si>
  <si>
    <t>BetaShares Australian EX-20 Portfolio Diversifier ETF</t>
  </si>
  <si>
    <t>EX20</t>
  </si>
  <si>
    <t>DNR Capital Aus Eq High Conviction R</t>
  </si>
  <si>
    <t>PIM0028AU</t>
  </si>
  <si>
    <t>Coles Group Ltd.</t>
  </si>
  <si>
    <t>COL</t>
  </si>
  <si>
    <t>Barrow Hanley Global Share A</t>
  </si>
  <si>
    <t>PER0733AU</t>
  </si>
  <si>
    <t>L1 Long Short Fund Ltd</t>
  </si>
  <si>
    <t>LSF</t>
  </si>
  <si>
    <t>VanEck Australian Corporate Bond Plus ETF</t>
  </si>
  <si>
    <t>PLUS</t>
  </si>
  <si>
    <t>Macquarie Australian Shares</t>
  </si>
  <si>
    <t>MAQ0443AU</t>
  </si>
  <si>
    <t>Nextdc Limited</t>
  </si>
  <si>
    <t>NXT</t>
  </si>
  <si>
    <t>Betashares Global Quality Leaders ETF</t>
  </si>
  <si>
    <t>QLTY</t>
  </si>
  <si>
    <t>Qube Holdings Ltd.</t>
  </si>
  <si>
    <t>QUB</t>
  </si>
  <si>
    <t>Fairlight Global Small &amp; Mid Cap Ord</t>
  </si>
  <si>
    <t>PIM7802AU</t>
  </si>
  <si>
    <t>CHN8850AU</t>
  </si>
  <si>
    <t>iShares Core S&amp;P/ASX 200 ETF</t>
  </si>
  <si>
    <t>IOZ</t>
  </si>
  <si>
    <t>Vanguard Global Value Equity Active ETF</t>
  </si>
  <si>
    <t>VVLU</t>
  </si>
  <si>
    <t>Ampol Limited</t>
  </si>
  <si>
    <t>ALD</t>
  </si>
  <si>
    <t>VanEck Small Companies Masters ETF</t>
  </si>
  <si>
    <t>MVS</t>
  </si>
  <si>
    <t>VanEck MSCI International Sustainable Equity ETF</t>
  </si>
  <si>
    <t>ESGI</t>
  </si>
  <si>
    <t>Amazon.com, Inc.</t>
  </si>
  <si>
    <t>AMZN</t>
  </si>
  <si>
    <t>Vanguard FTSE Europe Shares ETF</t>
  </si>
  <si>
    <t>VEQ</t>
  </si>
  <si>
    <t>Skerryvore Global Em Mkts All-Cap Eq</t>
  </si>
  <si>
    <t>BFL3229AU</t>
  </si>
  <si>
    <t>IDP Education Ltd.</t>
  </si>
  <si>
    <t>IEL</t>
  </si>
  <si>
    <t>BetaShares NASDAQ 100 ETF</t>
  </si>
  <si>
    <t>NDQ</t>
  </si>
  <si>
    <t>iShares Edge MSCI World Minimum Volatility ETF</t>
  </si>
  <si>
    <t>WVOL</t>
  </si>
  <si>
    <t>Macquarie True Index International Eqs</t>
  </si>
  <si>
    <t>MAQ0633AU</t>
  </si>
  <si>
    <t>Bennelong Australian Equities</t>
  </si>
  <si>
    <t>BFL0001AU</t>
  </si>
  <si>
    <t>VanEck Gold Miners ETF</t>
  </si>
  <si>
    <t>GDX</t>
  </si>
  <si>
    <t>ASK</t>
  </si>
  <si>
    <t>Newmont Corporation Registered Shs Chess Depositary Interests Repr 1 Sh</t>
  </si>
  <si>
    <t>NEM</t>
  </si>
  <si>
    <t>Spheria Australian Smaller Companies</t>
  </si>
  <si>
    <t>WHT0008AU</t>
  </si>
  <si>
    <t>Dicker Data Limited</t>
  </si>
  <si>
    <t>DDR</t>
  </si>
  <si>
    <t>Santos Limited</t>
  </si>
  <si>
    <t>STO</t>
  </si>
  <si>
    <t>Vanguard Australian Shares Index</t>
  </si>
  <si>
    <t>VAN0002AU</t>
  </si>
  <si>
    <t>Platinum International Fund</t>
  </si>
  <si>
    <t>PLA0002AU</t>
  </si>
  <si>
    <t>Ansell Limited</t>
  </si>
  <si>
    <t>ANN</t>
  </si>
  <si>
    <t>EBND</t>
  </si>
  <si>
    <t>WBC</t>
  </si>
  <si>
    <t>VanEck Australian Subordinated Debt ETF</t>
  </si>
  <si>
    <t>SUBD</t>
  </si>
  <si>
    <t>Betashares Australian Major Bank Hybrids Index ETF</t>
  </si>
  <si>
    <t>BHYB</t>
  </si>
  <si>
    <t>Alphabet Inc. Class A</t>
  </si>
  <si>
    <t>GOOGL</t>
  </si>
  <si>
    <t>Bapcor Ltd</t>
  </si>
  <si>
    <t>BAP</t>
  </si>
  <si>
    <t>CAR Group Limited</t>
  </si>
  <si>
    <t>CAR</t>
  </si>
  <si>
    <t>Apple Inc.</t>
  </si>
  <si>
    <t>AAPL</t>
  </si>
  <si>
    <t>Fidelity Asia</t>
  </si>
  <si>
    <t>FID0010AU</t>
  </si>
  <si>
    <t>Vanguard International Fixed Interest Index Fd (Hedged) ETF</t>
  </si>
  <si>
    <t>VIF</t>
  </si>
  <si>
    <t>Global Data Centre Group</t>
  </si>
  <si>
    <t>GDC</t>
  </si>
  <si>
    <t>Mineral Resources Limited</t>
  </si>
  <si>
    <t>MIN</t>
  </si>
  <si>
    <t>Strike Energy Limited</t>
  </si>
  <si>
    <t>STX</t>
  </si>
  <si>
    <t>Global X India Nifty 50 ETF</t>
  </si>
  <si>
    <t>NDIA</t>
  </si>
  <si>
    <t>ORA</t>
  </si>
  <si>
    <t>Netwealth Group Ltd.</t>
  </si>
  <si>
    <t>NWL</t>
  </si>
  <si>
    <t>NovaPort Smaller Companies</t>
  </si>
  <si>
    <t>HOW0016AU</t>
  </si>
  <si>
    <t>Peninsula Energy Limited</t>
  </si>
  <si>
    <t>PEN</t>
  </si>
  <si>
    <t>BetaShares Global Energy Companies ETF-Currency Hedged</t>
  </si>
  <si>
    <t>FUEL</t>
  </si>
  <si>
    <t>Perpetual Limited</t>
  </si>
  <si>
    <t>PPT</t>
  </si>
  <si>
    <t>Ramsay Health Care Limited</t>
  </si>
  <si>
    <t>RHC</t>
  </si>
  <si>
    <t>Seek Limited</t>
  </si>
  <si>
    <t>SEK</t>
  </si>
  <si>
    <t>Elevate Uranium Ltd</t>
  </si>
  <si>
    <t>EL8</t>
  </si>
  <si>
    <t>TSE</t>
  </si>
  <si>
    <t>PagSeguro Digital Ltd. Class A</t>
  </si>
  <si>
    <t>PAGS</t>
  </si>
  <si>
    <t>Dimensional Australian Core Equity Trust</t>
  </si>
  <si>
    <t>DFA0003AU</t>
  </si>
  <si>
    <t>VanEck MSCI International Quality (Hedged) ETF</t>
  </si>
  <si>
    <t>QHAL</t>
  </si>
  <si>
    <t>Xero Limited</t>
  </si>
  <si>
    <t>XRO</t>
  </si>
  <si>
    <t>BARROW HANLEY GLOBAL SHARE FUND (MANAGED FUND) (Managed Fund) Units</t>
  </si>
  <si>
    <t>GLOB</t>
  </si>
  <si>
    <t>Novo Nordisk A/S Class B</t>
  </si>
  <si>
    <t>CPH</t>
  </si>
  <si>
    <t>NOVO.B</t>
  </si>
  <si>
    <t>Pilbara Minerals Limited</t>
  </si>
  <si>
    <t>PLS</t>
  </si>
  <si>
    <t>Global X Battery tech &amp; Lithium ETF</t>
  </si>
  <si>
    <t>ACDC</t>
  </si>
  <si>
    <t>ALS Ltd.</t>
  </si>
  <si>
    <t>ALQ</t>
  </si>
  <si>
    <t>BetaShares FTSE 100 ETF</t>
  </si>
  <si>
    <t>F100</t>
  </si>
  <si>
    <t>BetaShares Global Cybersecurity ETF</t>
  </si>
  <si>
    <t>HACK</t>
  </si>
  <si>
    <t>Vanguard MSCI Australian Small Companies Index ETF</t>
  </si>
  <si>
    <t>VSO</t>
  </si>
  <si>
    <t>Vanguard FTSE Emerging Markets Shares ETF</t>
  </si>
  <si>
    <t>VGE</t>
  </si>
  <si>
    <t>Orica Limited</t>
  </si>
  <si>
    <t>ORI</t>
  </si>
  <si>
    <t>iShares China Large-Cap ETF CDI</t>
  </si>
  <si>
    <t>IZZ</t>
  </si>
  <si>
    <t>Allan Gray Australia Equity B</t>
  </si>
  <si>
    <t>ETL0349AU</t>
  </si>
  <si>
    <t>BETASHARES S&amp;P/ASX AUSTRALIAN TECHNOLOGY ETF</t>
  </si>
  <si>
    <t>ATEC</t>
  </si>
  <si>
    <t>Sandfire Resources Ltd</t>
  </si>
  <si>
    <t>SFR</t>
  </si>
  <si>
    <t>Redox Limited</t>
  </si>
  <si>
    <t>RDX</t>
  </si>
  <si>
    <t>iShares MSCI Brazil ETF</t>
  </si>
  <si>
    <t>EWZ</t>
  </si>
  <si>
    <t>JPMorgan Chase &amp; Co.</t>
  </si>
  <si>
    <t>JPM</t>
  </si>
  <si>
    <t>T. Rowe Price Global Equity I</t>
  </si>
  <si>
    <t>ETL0071AU</t>
  </si>
  <si>
    <t>Talaria Global Equity Hedged</t>
  </si>
  <si>
    <t>WFS0547AU</t>
  </si>
  <si>
    <t>BYD Company Limited Class H</t>
  </si>
  <si>
    <t>HKG</t>
  </si>
  <si>
    <t>iShares Core MSCI World Ex Australia ESG Leaders ETF</t>
  </si>
  <si>
    <t>IWLD</t>
  </si>
  <si>
    <t>Ausbil Active Dividend Income - Wholsl</t>
  </si>
  <si>
    <t>AAP3656AU</t>
  </si>
  <si>
    <t>Polynovo Limited</t>
  </si>
  <si>
    <t>PNV</t>
  </si>
  <si>
    <t>Bank of America Corp</t>
  </si>
  <si>
    <t>BAC</t>
  </si>
  <si>
    <t>Australian Composite Bond ETF Exchange Teaded Fund Units</t>
  </si>
  <si>
    <t>OZBD</t>
  </si>
  <si>
    <t>Arrowstreet Global Equity Fund (Hedged)</t>
  </si>
  <si>
    <t>MAQ0079AU</t>
  </si>
  <si>
    <t>CME Group Inc. Class A</t>
  </si>
  <si>
    <t>CME</t>
  </si>
  <si>
    <t>VanEck Australian Floating Rate ETF</t>
  </si>
  <si>
    <t>FLOT</t>
  </si>
  <si>
    <t>WAM Alternative Assets Ltd</t>
  </si>
  <si>
    <t>WMA</t>
  </si>
  <si>
    <t>iShares MSCI Japan ETF CDI</t>
  </si>
  <si>
    <t>IJP</t>
  </si>
  <si>
    <t>Nanuk New World</t>
  </si>
  <si>
    <t>SLT2171AU</t>
  </si>
  <si>
    <t>Lendlease Group</t>
  </si>
  <si>
    <t>LLC</t>
  </si>
  <si>
    <t>Schroder Australian Equity Fund - PC</t>
  </si>
  <si>
    <t>SCH0002AU</t>
  </si>
  <si>
    <t>Abacus Group</t>
  </si>
  <si>
    <t>ABG</t>
  </si>
  <si>
    <t>VanEck Australian Equal Weight ETF</t>
  </si>
  <si>
    <t>MVW</t>
  </si>
  <si>
    <t>Vanguard Ethically Conscious Global Aggregate ETF</t>
  </si>
  <si>
    <t>VEFI</t>
  </si>
  <si>
    <t>iShares Asia 50 ETF CDI</t>
  </si>
  <si>
    <t>IAA</t>
  </si>
  <si>
    <t>NVIDIA Corporation</t>
  </si>
  <si>
    <t>NVDA</t>
  </si>
  <si>
    <t>Lottery Corporation Limited</t>
  </si>
  <si>
    <t>TLC</t>
  </si>
  <si>
    <t>Orbis Global Equity Fund Retail Class</t>
  </si>
  <si>
    <t>ETL0463AU</t>
  </si>
  <si>
    <t>Vanguard Australian Shares High Yield</t>
  </si>
  <si>
    <t>VAN0104AU</t>
  </si>
  <si>
    <t>Breville Group Limited</t>
  </si>
  <si>
    <t>BRG</t>
  </si>
  <si>
    <t>Vanguard International Credit Securities Index Fd (Hedged) ETF</t>
  </si>
  <si>
    <t>VCF</t>
  </si>
  <si>
    <t>ASML Holding NV</t>
  </si>
  <si>
    <t>AMS</t>
  </si>
  <si>
    <t>ASML</t>
  </si>
  <si>
    <t>Costco Wholesale Corporation</t>
  </si>
  <si>
    <t>COST</t>
  </si>
  <si>
    <t>Capital Group New Perspective Hdg (AU)</t>
  </si>
  <si>
    <t>CIM0008AU</t>
  </si>
  <si>
    <t>BetaShares Global Agriculture Companies ETF - Currency Hedged</t>
  </si>
  <si>
    <t>FOOD</t>
  </si>
  <si>
    <t>GQG Partners Global Equity AUD Hedged</t>
  </si>
  <si>
    <t>ETL0666AU</t>
  </si>
  <si>
    <t>Fortescue Ltd</t>
  </si>
  <si>
    <t>FMG</t>
  </si>
  <si>
    <t>Alphabet Inc. Class C</t>
  </si>
  <si>
    <t>GOOG</t>
  </si>
  <si>
    <t>Aristocrat Leisure Limited</t>
  </si>
  <si>
    <t>ALL</t>
  </si>
  <si>
    <t>Visa Inc. Class A</t>
  </si>
  <si>
    <t>V</t>
  </si>
  <si>
    <t>Macquarie Australian Small Companies</t>
  </si>
  <si>
    <t>MAQ0454AU</t>
  </si>
  <si>
    <t>Betashares India Quality ETF Units</t>
  </si>
  <si>
    <t>IIND</t>
  </si>
  <si>
    <t>Pengana WHEB Sustainable Impact</t>
  </si>
  <si>
    <t>HHA0007AU</t>
  </si>
  <si>
    <t>Suncorp Group Limited</t>
  </si>
  <si>
    <t>SUN</t>
  </si>
  <si>
    <t>Lynas Rare Earths Limited</t>
  </si>
  <si>
    <t>LYC</t>
  </si>
  <si>
    <t>SPDR S&amp;P China ETF</t>
  </si>
  <si>
    <t>GXC</t>
  </si>
  <si>
    <t>Thermo Fisher Scientific Inc.</t>
  </si>
  <si>
    <t>TMO</t>
  </si>
  <si>
    <t>LVMH Moet Hennessy Louis Vuitton SE</t>
  </si>
  <si>
    <t>MC</t>
  </si>
  <si>
    <t>Firetrail Australian Small Companies A</t>
  </si>
  <si>
    <t>WHT3093AU</t>
  </si>
  <si>
    <t>VanEck MSCI International Small Companies Quality ETF</t>
  </si>
  <si>
    <t>QSML</t>
  </si>
  <si>
    <t>Home Depot, Inc.</t>
  </si>
  <si>
    <t>HD</t>
  </si>
  <si>
    <t>Taiwan Semiconductor Manufacturing Co., Ltd. Sponsored ADR</t>
  </si>
  <si>
    <t>TSM</t>
  </si>
  <si>
    <t>Russell Investments Australian Select Corporate Bond ETF</t>
  </si>
  <si>
    <t>RCB</t>
  </si>
  <si>
    <t>L'Oreal S.A.</t>
  </si>
  <si>
    <t>OR</t>
  </si>
  <si>
    <t>Bell Global Emerging Companies</t>
  </si>
  <si>
    <t>BPF0029AU</t>
  </si>
  <si>
    <t>Berkshire Hathaway Inc. Class B</t>
  </si>
  <si>
    <t>BRK.B</t>
  </si>
  <si>
    <t>Investors Mutual WS Australian Share</t>
  </si>
  <si>
    <t>IML0002AU</t>
  </si>
  <si>
    <t>Global X Semiconductor ETF</t>
  </si>
  <si>
    <t>SEMI</t>
  </si>
  <si>
    <t>BetaShares Global Sustainability Leaders ETF</t>
  </si>
  <si>
    <t>ETHI</t>
  </si>
  <si>
    <t>DAM2442AU</t>
  </si>
  <si>
    <t>iShares Global 100 ETF CDI</t>
  </si>
  <si>
    <t>IOO</t>
  </si>
  <si>
    <t>Toyota Motor Corp.</t>
  </si>
  <si>
    <t>FSF0978AU</t>
  </si>
  <si>
    <t>iShares MSCI Emerging Markets ex China ETF</t>
  </si>
  <si>
    <t>EMXC</t>
  </si>
  <si>
    <t>Vanguard Australian Shares High Yield ETF</t>
  </si>
  <si>
    <t>VHY</t>
  </si>
  <si>
    <t>WAM Microcap Ltd.</t>
  </si>
  <si>
    <t>WMI</t>
  </si>
  <si>
    <t>Dimensional Global Small Company Trust</t>
  </si>
  <si>
    <t>DFA0106AU</t>
  </si>
  <si>
    <t>Betashares Japan ETF - Currency Hedged Units Exchange Traded Fund</t>
  </si>
  <si>
    <t>HJPN</t>
  </si>
  <si>
    <t>Mcmillan Shakespeare Limited</t>
  </si>
  <si>
    <t>MMS</t>
  </si>
  <si>
    <t>iShares U.S. Medical Devices ETF</t>
  </si>
  <si>
    <t>IHI</t>
  </si>
  <si>
    <t>Magellan Global Open Class</t>
  </si>
  <si>
    <t>MGE0001AU</t>
  </si>
  <si>
    <t>Hyperion Australian Growth Companies</t>
  </si>
  <si>
    <t>BNT0003AU</t>
  </si>
  <si>
    <t>Paradice Australian Equities Fund</t>
  </si>
  <si>
    <t>ETL8084AU</t>
  </si>
  <si>
    <t>Freeport-McMoRan, Inc.</t>
  </si>
  <si>
    <t>FCX</t>
  </si>
  <si>
    <t>Domino's Pizza Enterprises Limited</t>
  </si>
  <si>
    <t>DMP</t>
  </si>
  <si>
    <t>Tribeca Global Natural Resources Ltd.</t>
  </si>
  <si>
    <t>TGF</t>
  </si>
  <si>
    <t>Johnson &amp; Johnson</t>
  </si>
  <si>
    <t>JNJ</t>
  </si>
  <si>
    <t>Steadfast Group Limited</t>
  </si>
  <si>
    <t>SDF</t>
  </si>
  <si>
    <t>Challenger Limited</t>
  </si>
  <si>
    <t>CGF</t>
  </si>
  <si>
    <t>Roche Holding Ltd Dividend Right Cert.</t>
  </si>
  <si>
    <t>SWX</t>
  </si>
  <si>
    <t>ROG</t>
  </si>
  <si>
    <t>Stewart Investors Wrldwide Sustnby</t>
  </si>
  <si>
    <t>FSF1675AU</t>
  </si>
  <si>
    <t>UBS Microcap Fund</t>
  </si>
  <si>
    <t>UBS0057AU</t>
  </si>
  <si>
    <t>ConocoPhillips</t>
  </si>
  <si>
    <t>COP</t>
  </si>
  <si>
    <t>South32 Ltd.</t>
  </si>
  <si>
    <t>S32</t>
  </si>
  <si>
    <t>STM</t>
  </si>
  <si>
    <t>Global X Morningstar Global Technology ETF</t>
  </si>
  <si>
    <t>TECH</t>
  </si>
  <si>
    <t>Corporate Travel Management Limited</t>
  </si>
  <si>
    <t>CTD</t>
  </si>
  <si>
    <t>BetaShares Asia Technology Tigers ETF</t>
  </si>
  <si>
    <t>ASIA</t>
  </si>
  <si>
    <t>S&amp;P Global, Inc.</t>
  </si>
  <si>
    <t>SPGI</t>
  </si>
  <si>
    <t>Waste Management, Inc.</t>
  </si>
  <si>
    <t>WM</t>
  </si>
  <si>
    <t>Cleanaway Waste Management Ltd.</t>
  </si>
  <si>
    <t>CWY</t>
  </si>
  <si>
    <t>Vanguard Australian Government Bond Index ETF</t>
  </si>
  <si>
    <t>VGB</t>
  </si>
  <si>
    <t>Advanced Micro Devices, Inc.</t>
  </si>
  <si>
    <t>AMD</t>
  </si>
  <si>
    <t>IFP Global Franchise Fund</t>
  </si>
  <si>
    <t>MAQ0404AU</t>
  </si>
  <si>
    <t>Allianz SE</t>
  </si>
  <si>
    <t>ALV</t>
  </si>
  <si>
    <t>Vanguard Emerging Markets Shares Index</t>
  </si>
  <si>
    <t>VAN0005AU</t>
  </si>
  <si>
    <t>OC Micro-Cap</t>
  </si>
  <si>
    <t>OPS0004AU</t>
  </si>
  <si>
    <t>REA Group Ltd</t>
  </si>
  <si>
    <t>REA</t>
  </si>
  <si>
    <t>Constellation Software Inc.</t>
  </si>
  <si>
    <t>CSU</t>
  </si>
  <si>
    <t>Vaneck China New Economy ETF</t>
  </si>
  <si>
    <t>CNEW</t>
  </si>
  <si>
    <t>EssilorLuxottica SA</t>
  </si>
  <si>
    <t>EL</t>
  </si>
  <si>
    <t>MedAdvisor Limited</t>
  </si>
  <si>
    <t>MDR</t>
  </si>
  <si>
    <t>Worley Limited</t>
  </si>
  <si>
    <t>WOR</t>
  </si>
  <si>
    <t>Eiger Australian Small Companies</t>
  </si>
  <si>
    <t>HOW2967AU</t>
  </si>
  <si>
    <t>KNEBV</t>
  </si>
  <si>
    <t>Munro Global Growth</t>
  </si>
  <si>
    <t>MUA0002AU</t>
  </si>
  <si>
    <t>iShares Australian Equity Index</t>
  </si>
  <si>
    <t>BGL0034AU</t>
  </si>
  <si>
    <t>Sherwin-Williams Company</t>
  </si>
  <si>
    <t>SHW</t>
  </si>
  <si>
    <t>FSF0974AU</t>
  </si>
  <si>
    <t>Mastercard Incorporated Class A</t>
  </si>
  <si>
    <t>MA</t>
  </si>
  <si>
    <t>JRHG</t>
  </si>
  <si>
    <t>Accenture Plc Class A</t>
  </si>
  <si>
    <t>ACN</t>
  </si>
  <si>
    <t>Hyperion Small Growth Companies</t>
  </si>
  <si>
    <t>BNT0101AU</t>
  </si>
  <si>
    <t>Ophir Global High Conviction Fund Class A (Mnthly)</t>
  </si>
  <si>
    <t>PIM4401AU</t>
  </si>
  <si>
    <t>Perennial Better Future Trust</t>
  </si>
  <si>
    <t>WPC5600AU</t>
  </si>
  <si>
    <t>PYC Therapeutics Limited</t>
  </si>
  <si>
    <t>PYC</t>
  </si>
  <si>
    <t>India Avenue Equity Fund H Class</t>
  </si>
  <si>
    <t>ETL0478AU</t>
  </si>
  <si>
    <t>Magellan Global Equities Fund -Cur Hedged- Units</t>
  </si>
  <si>
    <t>MHG</t>
  </si>
  <si>
    <t>IGO Limited</t>
  </si>
  <si>
    <t>IGO</t>
  </si>
  <si>
    <t>Booking Holdings Inc.</t>
  </si>
  <si>
    <t>BKNG</t>
  </si>
  <si>
    <t>Sony Group Corporation Sponsored ADR</t>
  </si>
  <si>
    <t>SONY</t>
  </si>
  <si>
    <t>Fisher &amp; Paykel Healthcare Corporation Limited</t>
  </si>
  <si>
    <t>FPH</t>
  </si>
  <si>
    <t>BetaShares Geared Australian Equity Fund</t>
  </si>
  <si>
    <t>GEAR</t>
  </si>
  <si>
    <t>Talaria Global Equity</t>
  </si>
  <si>
    <t>AUS0035AU</t>
  </si>
  <si>
    <t>Vanguard Ethically Conscious International Shares Index ETF</t>
  </si>
  <si>
    <t>VESG</t>
  </si>
  <si>
    <t>Intel Corporation</t>
  </si>
  <si>
    <t>INTC</t>
  </si>
  <si>
    <t>Arrowstreet Global Equity Fund</t>
  </si>
  <si>
    <t>MAQ0464AU</t>
  </si>
  <si>
    <t>DFA0102AU</t>
  </si>
  <si>
    <t>IRESS Limited</t>
  </si>
  <si>
    <t>IRE</t>
  </si>
  <si>
    <t>PIXX</t>
  </si>
  <si>
    <t>UnitedHealth Group Incorporated</t>
  </si>
  <si>
    <t>UNH</t>
  </si>
  <si>
    <t>Alphinity Sustainable Share</t>
  </si>
  <si>
    <t>HOW0121AU</t>
  </si>
  <si>
    <t>NIKE, Inc. Class B</t>
  </si>
  <si>
    <t>NKE</t>
  </si>
  <si>
    <t>BetaShares Australian Sustainability Leaders ETF</t>
  </si>
  <si>
    <t>FAIR</t>
  </si>
  <si>
    <t>DNR Capital Australian Equities Income</t>
  </si>
  <si>
    <t>PIM8302AU</t>
  </si>
  <si>
    <t>MarketAxess Holdings Inc.</t>
  </si>
  <si>
    <t>MKTX</t>
  </si>
  <si>
    <t>IPH Ltd.</t>
  </si>
  <si>
    <t>IPH</t>
  </si>
  <si>
    <t>Enel SpA</t>
  </si>
  <si>
    <t>ENEL</t>
  </si>
  <si>
    <t>Colgate-Palmolive Company</t>
  </si>
  <si>
    <t>CL</t>
  </si>
  <si>
    <t>Invesco QQQ Trust Series I</t>
  </si>
  <si>
    <t>QQQ</t>
  </si>
  <si>
    <t>BetaShares FTSE RAFI Australia 200 ETF</t>
  </si>
  <si>
    <t>QOZ</t>
  </si>
  <si>
    <t>HUB24 Limited</t>
  </si>
  <si>
    <t>HUB</t>
  </si>
  <si>
    <t>Martin Currie Real Income A</t>
  </si>
  <si>
    <t>SSB0026AU</t>
  </si>
  <si>
    <t>Loomis Sayles Global Equity</t>
  </si>
  <si>
    <t>IML0341AU</t>
  </si>
  <si>
    <t>Plato Australian Shares Income</t>
  </si>
  <si>
    <t>WHT0039AU</t>
  </si>
  <si>
    <t>Vanguard Global Value Equity</t>
  </si>
  <si>
    <t>VAN0074AU</t>
  </si>
  <si>
    <t>Global X EURO STOXX 50 ETF</t>
  </si>
  <si>
    <t>ESTX</t>
  </si>
  <si>
    <t>TPG Telecom Limited</t>
  </si>
  <si>
    <t>TPG</t>
  </si>
  <si>
    <t>SLB</t>
  </si>
  <si>
    <t>Walter Scott Global Equity Fund</t>
  </si>
  <si>
    <t>MAQ0410AU</t>
  </si>
  <si>
    <t>AVITA Medical Inc Shs Chess Depository Interests repr 0.2 shs</t>
  </si>
  <si>
    <t>AVH</t>
  </si>
  <si>
    <t>Aurizon Holdings Ltd.</t>
  </si>
  <si>
    <t>AZJ</t>
  </si>
  <si>
    <t>BetaShares Global Robotics &amp; Artificial Intelligence ETF</t>
  </si>
  <si>
    <t>RBTZ</t>
  </si>
  <si>
    <t>Northern Star Resources Ltd</t>
  </si>
  <si>
    <t>NST</t>
  </si>
  <si>
    <t>Reliance Worldwide Corp. Ltd.</t>
  </si>
  <si>
    <t>RWC</t>
  </si>
  <si>
    <t>Jumbo Interactive Limited</t>
  </si>
  <si>
    <t>JIN</t>
  </si>
  <si>
    <t>Global X ROBO Global Robotics and Automation ETF</t>
  </si>
  <si>
    <t>ROBO</t>
  </si>
  <si>
    <t>Nestle S.A.</t>
  </si>
  <si>
    <t>NESN</t>
  </si>
  <si>
    <t>WEB</t>
  </si>
  <si>
    <t>Technology One Limited</t>
  </si>
  <si>
    <t>TNE</t>
  </si>
  <si>
    <t>Betashares Global Uranium ETF Exchange Traded Fund Units</t>
  </si>
  <si>
    <t>URNM</t>
  </si>
  <si>
    <t>Perennial Value Microcap Opportunities</t>
  </si>
  <si>
    <t>WPC3982AU</t>
  </si>
  <si>
    <t>Diageo plc</t>
  </si>
  <si>
    <t>DGE</t>
  </si>
  <si>
    <t>Markel Group Inc.</t>
  </si>
  <si>
    <t>MKL</t>
  </si>
  <si>
    <t>Capital Group New Perspective (AU)</t>
  </si>
  <si>
    <t>CIM0006AU</t>
  </si>
  <si>
    <t>Premier Investments Limited</t>
  </si>
  <si>
    <t>PMV</t>
  </si>
  <si>
    <t>Yum China Holdings, Inc.</t>
  </si>
  <si>
    <t>YUMC</t>
  </si>
  <si>
    <t>Paladin Energy Ltd</t>
  </si>
  <si>
    <t>PDN</t>
  </si>
  <si>
    <t>NextEra Energy, Inc.</t>
  </si>
  <si>
    <t>NEE</t>
  </si>
  <si>
    <t>Intertek Group plc</t>
  </si>
  <si>
    <t>ITRK</t>
  </si>
  <si>
    <t>Fiducian Group Ltd</t>
  </si>
  <si>
    <t>FID</t>
  </si>
  <si>
    <t>Automatic Data Processing, Inc.</t>
  </si>
  <si>
    <t>ADP</t>
  </si>
  <si>
    <t>Waters Corporation</t>
  </si>
  <si>
    <t>WAT</t>
  </si>
  <si>
    <t>Dimensional Australian Sustainability</t>
  </si>
  <si>
    <t>DFA2068AU</t>
  </si>
  <si>
    <t>Australian Ethical Australian Shr WS</t>
  </si>
  <si>
    <t>AUG0018AU</t>
  </si>
  <si>
    <t>Kelly Partners Group Holdings Ltd.</t>
  </si>
  <si>
    <t>KPG</t>
  </si>
  <si>
    <t>STW</t>
  </si>
  <si>
    <t>Dimensional Global Core Equity Trust</t>
  </si>
  <si>
    <t>DFA0004AU</t>
  </si>
  <si>
    <t>ADDvise Group AB Class B</t>
  </si>
  <si>
    <t>ADDV.B</t>
  </si>
  <si>
    <t>BetaShares S&amp;P/Asx 200 Resources Sector ETF</t>
  </si>
  <si>
    <t>QRE</t>
  </si>
  <si>
    <t>Insurance Australia Group Ltd</t>
  </si>
  <si>
    <t>IAG</t>
  </si>
  <si>
    <t>Fletcher Building Limited</t>
  </si>
  <si>
    <t>FBU</t>
  </si>
  <si>
    <t>Albemarle Corporation</t>
  </si>
  <si>
    <t>ALB</t>
  </si>
  <si>
    <t>VanEck MSCI Australian Sustainable Equity ETF</t>
  </si>
  <si>
    <t>GRNV</t>
  </si>
  <si>
    <t>Platinum Asia</t>
  </si>
  <si>
    <t>PLA0004AU</t>
  </si>
  <si>
    <t>Bailador Technology Investments Ltd</t>
  </si>
  <si>
    <t>BTI</t>
  </si>
  <si>
    <t>DGL Group Limited</t>
  </si>
  <si>
    <t>DGL</t>
  </si>
  <si>
    <t>Franklin Global Growth A</t>
  </si>
  <si>
    <t>FRT0009AU</t>
  </si>
  <si>
    <t>Reckitt Benckiser Group plc</t>
  </si>
  <si>
    <t>Flight Centre Travel Group Limited</t>
  </si>
  <si>
    <t>FLT</t>
  </si>
  <si>
    <t>Smartgroup Corporation Ltd</t>
  </si>
  <si>
    <t>SIQ</t>
  </si>
  <si>
    <t>Magellan Financial Group Ltd</t>
  </si>
  <si>
    <t>MFG</t>
  </si>
  <si>
    <t>Perpetual SHARE-PLUS Long-Short</t>
  </si>
  <si>
    <t>PER0072AU</t>
  </si>
  <si>
    <t>Ambev SA Sponsored ADR</t>
  </si>
  <si>
    <t>ABEV</t>
  </si>
  <si>
    <t>BetaShares S&amp;P 500 Yield Maximiser Fund</t>
  </si>
  <si>
    <t>UMAX</t>
  </si>
  <si>
    <t>Neuren Pharmaceuticals Limited</t>
  </si>
  <si>
    <t>NEU</t>
  </si>
  <si>
    <t>YMAX</t>
  </si>
  <si>
    <t>BetaShares Global Sustainability Leaders ETF - Currency Hedged</t>
  </si>
  <si>
    <t>HETH</t>
  </si>
  <si>
    <t>Wisetech Global Ltd.</t>
  </si>
  <si>
    <t>WTC</t>
  </si>
  <si>
    <t>Illumina, Inc.</t>
  </si>
  <si>
    <t>ILMN</t>
  </si>
  <si>
    <t>BetaShares S&amp;P/ASX 200 Financials Sector ETF</t>
  </si>
  <si>
    <t>QFN</t>
  </si>
  <si>
    <t>Perpetual Geared Australian</t>
  </si>
  <si>
    <t>PER0071AU</t>
  </si>
  <si>
    <t>Eli Lilly and Company</t>
  </si>
  <si>
    <t>LLY</t>
  </si>
  <si>
    <t>Auckland International Airport Limited</t>
  </si>
  <si>
    <t>AIA</t>
  </si>
  <si>
    <t>Perpetual ESG Australia Share</t>
  </si>
  <si>
    <t>PER0116AU</t>
  </si>
  <si>
    <t>iShares S&amp;P Small-Cap ETF CDI</t>
  </si>
  <si>
    <t>IJR</t>
  </si>
  <si>
    <t>Keyence Corporation</t>
  </si>
  <si>
    <t>Meta Platforms Inc. Class A</t>
  </si>
  <si>
    <t>META</t>
  </si>
  <si>
    <t>Deterra Royalties Ltd</t>
  </si>
  <si>
    <t>DRR</t>
  </si>
  <si>
    <t>iShares Hedged International Equity Idx</t>
  </si>
  <si>
    <t>BGL0044AU</t>
  </si>
  <si>
    <t>Safran SA</t>
  </si>
  <si>
    <t>SAF</t>
  </si>
  <si>
    <t>Australian Ethical Investment Ltd</t>
  </si>
  <si>
    <t>AEF</t>
  </si>
  <si>
    <t>VRSK</t>
  </si>
  <si>
    <t>Arista Networks, Inc.</t>
  </si>
  <si>
    <t>ANET</t>
  </si>
  <si>
    <t>Solaris Core Australian Equity PA</t>
  </si>
  <si>
    <t>SOL0001AU</t>
  </si>
  <si>
    <t>Lockheed Martin Corporation</t>
  </si>
  <si>
    <t>LMT</t>
  </si>
  <si>
    <t>Artisan Global Discovery</t>
  </si>
  <si>
    <t>OPS8304AU</t>
  </si>
  <si>
    <t>Cochlear Limited</t>
  </si>
  <si>
    <t>COH</t>
  </si>
  <si>
    <t>Global X Hydrogen ETF</t>
  </si>
  <si>
    <t>HGEN</t>
  </si>
  <si>
    <t>Macquarie Technology Group Limited</t>
  </si>
  <si>
    <t>MAQ</t>
  </si>
  <si>
    <t>Wells Fargo &amp; Company</t>
  </si>
  <si>
    <t>WFC</t>
  </si>
  <si>
    <t>Boston Scientific Corporation</t>
  </si>
  <si>
    <t>BSX</t>
  </si>
  <si>
    <t>iShares MSCI Emerging Markets ETF CDI</t>
  </si>
  <si>
    <t>IEM</t>
  </si>
  <si>
    <t>Applied Materials, Inc.</t>
  </si>
  <si>
    <t>AMAT</t>
  </si>
  <si>
    <t>Sumitomo Mitsui Financial Group, Inc.</t>
  </si>
  <si>
    <t>American Express Company</t>
  </si>
  <si>
    <t>AXP</t>
  </si>
  <si>
    <t>SDI Group plc</t>
  </si>
  <si>
    <t>SDI</t>
  </si>
  <si>
    <t>iShares MSCI South Korea ETF</t>
  </si>
  <si>
    <t>Airbus SE</t>
  </si>
  <si>
    <t>AIR</t>
  </si>
  <si>
    <t>Lazard Global Equity Franchise S</t>
  </si>
  <si>
    <t>LAZ6803AU</t>
  </si>
  <si>
    <t>Agnico Eagle Mines Limited</t>
  </si>
  <si>
    <t>AEM</t>
  </si>
  <si>
    <t>Qantas Airways Limited</t>
  </si>
  <si>
    <t>QAN</t>
  </si>
  <si>
    <t>BEN</t>
  </si>
  <si>
    <t>MFS Global Equity Trust W</t>
  </si>
  <si>
    <t>MIA0001AU</t>
  </si>
  <si>
    <t>Merlon Australian Share Income</t>
  </si>
  <si>
    <t>HBC0011AU</t>
  </si>
  <si>
    <t>AXA IM Sustainable Equity</t>
  </si>
  <si>
    <t>ETL0171AU</t>
  </si>
  <si>
    <t>ARK Innovation ETF</t>
  </si>
  <si>
    <t>ARKK</t>
  </si>
  <si>
    <t>Ausbil Australian SmallCap</t>
  </si>
  <si>
    <t>AAP5529AU</t>
  </si>
  <si>
    <t>Bennelong Twenty20 Australian Equities</t>
  </si>
  <si>
    <t>BFL0017AU</t>
  </si>
  <si>
    <t>Lovisa Holdings Ltd.</t>
  </si>
  <si>
    <t>LOV</t>
  </si>
  <si>
    <t>BOQ</t>
  </si>
  <si>
    <t>Nanosonics Limited</t>
  </si>
  <si>
    <t>NAN</t>
  </si>
  <si>
    <t>Ausbil Active Sustainable Equity</t>
  </si>
  <si>
    <t>AAP3940AU</t>
  </si>
  <si>
    <t>VanEck S&amp;P/ASX Midcap ETF</t>
  </si>
  <si>
    <t>MVE</t>
  </si>
  <si>
    <t>Veolia Environnement SA</t>
  </si>
  <si>
    <t>VIE</t>
  </si>
  <si>
    <t>DFA0101AU</t>
  </si>
  <si>
    <t>Core Lithium Ltd</t>
  </si>
  <si>
    <t>CXO</t>
  </si>
  <si>
    <t>Schneider Electric SE</t>
  </si>
  <si>
    <t>SU</t>
  </si>
  <si>
    <t>Boeing Company</t>
  </si>
  <si>
    <t>BA</t>
  </si>
  <si>
    <t>Betashares Crypto Innovators ETF</t>
  </si>
  <si>
    <t>CRYP</t>
  </si>
  <si>
    <t>Claremont Global Fund</t>
  </si>
  <si>
    <t>ETL0390AU</t>
  </si>
  <si>
    <t>iShares Global Consumer Staples ETF Cert.</t>
  </si>
  <si>
    <t>IXI</t>
  </si>
  <si>
    <t>Vanguard Ethically Cons Intl Shrs Idx</t>
  </si>
  <si>
    <t>VAN8175AU</t>
  </si>
  <si>
    <t>Vanguard Growth ETF</t>
  </si>
  <si>
    <t>VUG</t>
  </si>
  <si>
    <t>iShares S&amp;P/ASX Small Ordinaries Index Fund</t>
  </si>
  <si>
    <t>ISO</t>
  </si>
  <si>
    <t>Ishares Core MSCI Australia ESG Leaders ETF Exchange Traded Fund Units</t>
  </si>
  <si>
    <t>IESG</t>
  </si>
  <si>
    <t>FOS Capital Ltd</t>
  </si>
  <si>
    <t>FOS</t>
  </si>
  <si>
    <t>iShares Core S&amp;P Small Cap ETF</t>
  </si>
  <si>
    <t>Sayona Mining Ltd.</t>
  </si>
  <si>
    <t>SYA</t>
  </si>
  <si>
    <t>VanEck MSCI Multifactor Emerging Equity ETF</t>
  </si>
  <si>
    <t>EMKT</t>
  </si>
  <si>
    <t>Reckon Limited</t>
  </si>
  <si>
    <t>RKN</t>
  </si>
  <si>
    <t>iShares Europe ETF CDI</t>
  </si>
  <si>
    <t>IEU</t>
  </si>
  <si>
    <t>Judo Capital Holdings Limited</t>
  </si>
  <si>
    <t>JDO</t>
  </si>
  <si>
    <t>Spark New Zealand Limited</t>
  </si>
  <si>
    <t>SPK</t>
  </si>
  <si>
    <t>Vanguard Australian Corporate Fixed Interest Index ETF</t>
  </si>
  <si>
    <t>VACF</t>
  </si>
  <si>
    <t>Infomedia Ltd</t>
  </si>
  <si>
    <t>IFM</t>
  </si>
  <si>
    <t>Coloplast A/S Class B</t>
  </si>
  <si>
    <t>COLO.B</t>
  </si>
  <si>
    <t>Hansen Technologies Limited</t>
  </si>
  <si>
    <t>HSN</t>
  </si>
  <si>
    <t>Talga Group Ltd.</t>
  </si>
  <si>
    <t>TLG</t>
  </si>
  <si>
    <t>Betashares Climate Change Innovation ETF</t>
  </si>
  <si>
    <t>ERTH</t>
  </si>
  <si>
    <t>4DMedical Ltd</t>
  </si>
  <si>
    <t>4DX</t>
  </si>
  <si>
    <t>VanEck Global Healthcare Leaders ETF</t>
  </si>
  <si>
    <t>HLTH</t>
  </si>
  <si>
    <t>Tesla, Inc.</t>
  </si>
  <si>
    <t>TSLA</t>
  </si>
  <si>
    <t>Service Stream Limited</t>
  </si>
  <si>
    <t>SSM</t>
  </si>
  <si>
    <t>HOW0002AU</t>
  </si>
  <si>
    <t>Investors Mutual Equity Income</t>
  </si>
  <si>
    <t>IML0005AU</t>
  </si>
  <si>
    <t>Fairfax India Holdings Corp</t>
  </si>
  <si>
    <t>PEXA Group Limited</t>
  </si>
  <si>
    <t>PXA</t>
  </si>
  <si>
    <t>Meridian Energy Limited</t>
  </si>
  <si>
    <t>MEZ</t>
  </si>
  <si>
    <t>Elders Limited</t>
  </si>
  <si>
    <t>ELD</t>
  </si>
  <si>
    <t>MicroStrategy Incorporated Class A</t>
  </si>
  <si>
    <t>MSTR</t>
  </si>
  <si>
    <t>Super Retail Group Limited</t>
  </si>
  <si>
    <t>SUL</t>
  </si>
  <si>
    <t>MGOC</t>
  </si>
  <si>
    <t>PayPal Holdings, Inc.</t>
  </si>
  <si>
    <t>PYPL</t>
  </si>
  <si>
    <t>Chorus Limited</t>
  </si>
  <si>
    <t>CNU</t>
  </si>
  <si>
    <t>Trane Technologies plc</t>
  </si>
  <si>
    <t>TT</t>
  </si>
  <si>
    <t>NorthStar Impact Australian Equities fd</t>
  </si>
  <si>
    <t>ETL6826AU</t>
  </si>
  <si>
    <t>Australian Ethical Emerging Companies WS</t>
  </si>
  <si>
    <t>AUG0027AU</t>
  </si>
  <si>
    <t>CrowdStrike Holdings, Inc. Class A</t>
  </si>
  <si>
    <t>CRWD</t>
  </si>
  <si>
    <t>a2 Milk Company Limited</t>
  </si>
  <si>
    <t>A2M</t>
  </si>
  <si>
    <t>Ausbil Australian Emerging Leaders</t>
  </si>
  <si>
    <t>AAP0104AU</t>
  </si>
  <si>
    <t>Clinuvel Pharmaceuticals Limited</t>
  </si>
  <si>
    <t>CUV</t>
  </si>
  <si>
    <t>Pendal Horizon Sustainable Aus Shr</t>
  </si>
  <si>
    <t>RFA0025AU</t>
  </si>
  <si>
    <t>Northrop Grumman Corp.</t>
  </si>
  <si>
    <t>NOC</t>
  </si>
  <si>
    <t>Chevron Corporation</t>
  </si>
  <si>
    <t>CVX</t>
  </si>
  <si>
    <t>Origin Energy Limited</t>
  </si>
  <si>
    <t>ORG</t>
  </si>
  <si>
    <t>Claremont Global Fund (hedged)</t>
  </si>
  <si>
    <t>ETL0391AU</t>
  </si>
  <si>
    <t>Salesforce, Inc.</t>
  </si>
  <si>
    <t>CRM</t>
  </si>
  <si>
    <t>Robeco Emerging Conservative Equity AUD</t>
  </si>
  <si>
    <t>ETL0381AU</t>
  </si>
  <si>
    <t>Objective Corporation Limited</t>
  </si>
  <si>
    <t>OCL</t>
  </si>
  <si>
    <t>ADBE</t>
  </si>
  <si>
    <t>Vestas Wind Systems A/S</t>
  </si>
  <si>
    <t>VWS</t>
  </si>
  <si>
    <t>Austin Engineering Limited</t>
  </si>
  <si>
    <t>ANG</t>
  </si>
  <si>
    <t>ASX Limited</t>
  </si>
  <si>
    <t>Saunders International Limited</t>
  </si>
  <si>
    <t>SND</t>
  </si>
  <si>
    <t>Fairlight Global Small &amp; Mid Cap Hedged</t>
  </si>
  <si>
    <t>PIM0941AU</t>
  </si>
  <si>
    <t>Hammer Metals Limited</t>
  </si>
  <si>
    <t>HMX</t>
  </si>
  <si>
    <t>SGH Australian Small Companies</t>
  </si>
  <si>
    <t>CSA0131AU</t>
  </si>
  <si>
    <t>VanEck Global Clean Energy ETF</t>
  </si>
  <si>
    <t>CLNE</t>
  </si>
  <si>
    <t>Walkabout Resources Ltd.</t>
  </si>
  <si>
    <t>WKT</t>
  </si>
  <si>
    <t>BBUS</t>
  </si>
  <si>
    <t>Novo Nordisk A/S Sponsored ADR Class B</t>
  </si>
  <si>
    <t>NVO</t>
  </si>
  <si>
    <t>ReadyTech Holdings Ltd.</t>
  </si>
  <si>
    <t>RDY</t>
  </si>
  <si>
    <t>Walker &amp; Dunlop, Inc.</t>
  </si>
  <si>
    <t>WD</t>
  </si>
  <si>
    <t>Magellan Global (Hedged)</t>
  </si>
  <si>
    <t>MGE0007AU</t>
  </si>
  <si>
    <t>VanEck MSCI International Value ETF</t>
  </si>
  <si>
    <t>VLUE</t>
  </si>
  <si>
    <t>archTIS Ltd.</t>
  </si>
  <si>
    <t>AR9</t>
  </si>
  <si>
    <t>Temple &amp; Webster Group Ltd</t>
  </si>
  <si>
    <t>TPW</t>
  </si>
  <si>
    <t>Dimensional Glb Sstnblty Trust Unhdg</t>
  </si>
  <si>
    <t>DFA0041AU</t>
  </si>
  <si>
    <t>VanEck Australian Banks ETF</t>
  </si>
  <si>
    <t>MVB</t>
  </si>
  <si>
    <t>Renascor Resources Ltd</t>
  </si>
  <si>
    <t>RNU</t>
  </si>
  <si>
    <t>ARM</t>
  </si>
  <si>
    <t>Pendal Global Emerging Mkts Oppes - WS</t>
  </si>
  <si>
    <t>BTA0419AU</t>
  </si>
  <si>
    <t>SDI Limited</t>
  </si>
  <si>
    <t>Occidental Petroleum Corporation</t>
  </si>
  <si>
    <t>OXY</t>
  </si>
  <si>
    <t>Patrys Limited</t>
  </si>
  <si>
    <t>PAB</t>
  </si>
  <si>
    <t>Argo Investments Limited</t>
  </si>
  <si>
    <t>ARG</t>
  </si>
  <si>
    <t>Vaneck Gold Bullion ETF Exchange Traded Fund Units</t>
  </si>
  <si>
    <t>NUGG</t>
  </si>
  <si>
    <t>OZR</t>
  </si>
  <si>
    <t>Thorney Opportunities Ltd.</t>
  </si>
  <si>
    <t>TOP</t>
  </si>
  <si>
    <t>SCH0003AU</t>
  </si>
  <si>
    <t>Citigroup Inc.</t>
  </si>
  <si>
    <t>C</t>
  </si>
  <si>
    <t>QUALCOMM Incorporated</t>
  </si>
  <si>
    <t>QCOM</t>
  </si>
  <si>
    <t>Broadcom Inc.</t>
  </si>
  <si>
    <t>AVGO</t>
  </si>
  <si>
    <t>Vanguard FTSE Pacific ETF</t>
  </si>
  <si>
    <t>VPL</t>
  </si>
  <si>
    <t>MFS Concentrated Global Equity Trust W</t>
  </si>
  <si>
    <t>ETL0172AU</t>
  </si>
  <si>
    <t>Iluka Resources Limited</t>
  </si>
  <si>
    <t>ILU</t>
  </si>
  <si>
    <t>Norwegian Cruise Line Holdings Ltd.</t>
  </si>
  <si>
    <t>NCLH</t>
  </si>
  <si>
    <t>Alpha HPA Limited</t>
  </si>
  <si>
    <t>A4N</t>
  </si>
  <si>
    <t>Fidelity Global Emerging Markets Fund</t>
  </si>
  <si>
    <t>FEMX</t>
  </si>
  <si>
    <t>Teck Resources Limited Class B</t>
  </si>
  <si>
    <t>Palantir Technologies Inc. Class A</t>
  </si>
  <si>
    <t>PLTR</t>
  </si>
  <si>
    <t>RPMGlobal Holdings Ltd</t>
  </si>
  <si>
    <t>RUL</t>
  </si>
  <si>
    <t>BetaShares Managed Risk Global Share Fund</t>
  </si>
  <si>
    <t>WRLD</t>
  </si>
  <si>
    <t>Teladoc Health, Inc.</t>
  </si>
  <si>
    <t>TDOC</t>
  </si>
  <si>
    <t>QuickFee Ltd.</t>
  </si>
  <si>
    <t>QFE</t>
  </si>
  <si>
    <t>TotalEnergies SE</t>
  </si>
  <si>
    <t>TTE</t>
  </si>
  <si>
    <t>Synchrony Financial</t>
  </si>
  <si>
    <t>SYF</t>
  </si>
  <si>
    <t>BetaShares Electric Vehicles and Future Mobility ETF Exchange Traded Fund Units</t>
  </si>
  <si>
    <t>DRIV</t>
  </si>
  <si>
    <t>OC Premium Small Companies</t>
  </si>
  <si>
    <t>OPS0002AU</t>
  </si>
  <si>
    <t>SYI</t>
  </si>
  <si>
    <t>Trade Desk, Inc. Class A</t>
  </si>
  <si>
    <t>TTD</t>
  </si>
  <si>
    <t>QMines Ltd.</t>
  </si>
  <si>
    <t>QML</t>
  </si>
  <si>
    <t>Australian Finance Group Ltd.</t>
  </si>
  <si>
    <t>AFG</t>
  </si>
  <si>
    <t>SO4</t>
  </si>
  <si>
    <t>Metals Australia Ltd</t>
  </si>
  <si>
    <t>MLS</t>
  </si>
  <si>
    <t>Goldman Sachs Group, Inc.</t>
  </si>
  <si>
    <t>GS</t>
  </si>
  <si>
    <t>Piedmont Lithium Inc Chess Depository Interests</t>
  </si>
  <si>
    <t>Shopify, Inc. Class A</t>
  </si>
  <si>
    <t>SHOP</t>
  </si>
  <si>
    <t>Alibaba Group Holding Limited</t>
  </si>
  <si>
    <t>Duratec Limited</t>
  </si>
  <si>
    <t>DUR</t>
  </si>
  <si>
    <t>Bega Cheese Limited</t>
  </si>
  <si>
    <t>BGA</t>
  </si>
  <si>
    <t>Catapult Group International Ltd.</t>
  </si>
  <si>
    <t>CAT</t>
  </si>
  <si>
    <t>Nuix Ltd.</t>
  </si>
  <si>
    <t>NXL</t>
  </si>
  <si>
    <t>FSF5774AU</t>
  </si>
  <si>
    <t>SPDR S&amp;P Global Dividend ETF</t>
  </si>
  <si>
    <t>WDIV</t>
  </si>
  <si>
    <t>Vanguard FTSE Emerging Markets ETF</t>
  </si>
  <si>
    <t>VWO</t>
  </si>
  <si>
    <t>Franco-Nevada Corporation</t>
  </si>
  <si>
    <t>FNV</t>
  </si>
  <si>
    <t>Nickel Industries Limited</t>
  </si>
  <si>
    <t>NIC</t>
  </si>
  <si>
    <t>Viva Energy Group Ltd.</t>
  </si>
  <si>
    <t>VEA</t>
  </si>
  <si>
    <t>MA Financial Group Limited</t>
  </si>
  <si>
    <t>MAF</t>
  </si>
  <si>
    <t>monday.com Ltd.</t>
  </si>
  <si>
    <t>MNDY</t>
  </si>
  <si>
    <t>DroneShield Limited</t>
  </si>
  <si>
    <t>DRO</t>
  </si>
  <si>
    <t>ARK Next Generation Internet ETF</t>
  </si>
  <si>
    <t>ARKW</t>
  </si>
  <si>
    <t>Megaport Ltd.</t>
  </si>
  <si>
    <t>MP1</t>
  </si>
  <si>
    <t>BNP Paribas S.A. Class A</t>
  </si>
  <si>
    <t>BNP</t>
  </si>
  <si>
    <t>Dimensional Global Core Equity AUD Hgd</t>
  </si>
  <si>
    <t>DFA0009AU</t>
  </si>
  <si>
    <t>Medibank Private Ltd.</t>
  </si>
  <si>
    <t>MPL</t>
  </si>
  <si>
    <t>BetaShares Global Healthcare ETF - Currency Hedged</t>
  </si>
  <si>
    <t>DRUG</t>
  </si>
  <si>
    <t>Ophir High Conviction Fund</t>
  </si>
  <si>
    <t>OPH</t>
  </si>
  <si>
    <t>RPM Automotive Group Ltd.</t>
  </si>
  <si>
    <t>RPM</t>
  </si>
  <si>
    <t>Docebo, Inc.</t>
  </si>
  <si>
    <t>DCBO</t>
  </si>
  <si>
    <t>VanEck Video Gaming and Esports ETF</t>
  </si>
  <si>
    <t>ESPO</t>
  </si>
  <si>
    <t>Imugene Ltd</t>
  </si>
  <si>
    <t>IMU</t>
  </si>
  <si>
    <t>Ionic Rare Earths Limited</t>
  </si>
  <si>
    <t>IXR</t>
  </si>
  <si>
    <t>Kinatico Limited</t>
  </si>
  <si>
    <t>KYP</t>
  </si>
  <si>
    <t>Indutrade AB</t>
  </si>
  <si>
    <t>INDT</t>
  </si>
  <si>
    <t>Atkore Inc</t>
  </si>
  <si>
    <t>ATKR</t>
  </si>
  <si>
    <t>Desert Metals Ltd.</t>
  </si>
  <si>
    <t>DM1</t>
  </si>
  <si>
    <t>Fairfax Financial Holdings Limited</t>
  </si>
  <si>
    <t>FRFHF</t>
  </si>
  <si>
    <t>Axon Enterprise Inc</t>
  </si>
  <si>
    <t>AXON</t>
  </si>
  <si>
    <t>Square Enix Holdings Co., Ltd.</t>
  </si>
  <si>
    <t>BetaShares Cloud Computing ETF Units</t>
  </si>
  <si>
    <t>CLDD</t>
  </si>
  <si>
    <t>Zscaler, Inc.</t>
  </si>
  <si>
    <t>ZS</t>
  </si>
  <si>
    <t>United Overseas Australia Ltd</t>
  </si>
  <si>
    <t>UOS</t>
  </si>
  <si>
    <t>Linius Technologies Ltd.</t>
  </si>
  <si>
    <t>LNU</t>
  </si>
  <si>
    <t>Sociedad Quimica y Minera de Chile S.A. Sponsored ADR Pfd Series B</t>
  </si>
  <si>
    <t>SQM</t>
  </si>
  <si>
    <t>American West Metals Ltd.</t>
  </si>
  <si>
    <t>AW1</t>
  </si>
  <si>
    <t>Lachlan Star Limited</t>
  </si>
  <si>
    <t>LSA</t>
  </si>
  <si>
    <t>PME</t>
  </si>
  <si>
    <t>Instalco AB</t>
  </si>
  <si>
    <t>INSTAL</t>
  </si>
  <si>
    <t>Washington H. Soul Pattinson and Co. Ltd.</t>
  </si>
  <si>
    <t>SOL</t>
  </si>
  <si>
    <t>Silver Mines Limited</t>
  </si>
  <si>
    <t>SVL</t>
  </si>
  <si>
    <t>Texas Pacific Land Corporation</t>
  </si>
  <si>
    <t>TPL</t>
  </si>
  <si>
    <t>MercadoLibre, Inc.</t>
  </si>
  <si>
    <t>MELI</t>
  </si>
  <si>
    <t>Weebit Nano Ltd.</t>
  </si>
  <si>
    <t>WBT</t>
  </si>
  <si>
    <t>Adyen N.V. Unsponsored ADR</t>
  </si>
  <si>
    <t>ADYEY</t>
  </si>
  <si>
    <t>TOI</t>
  </si>
  <si>
    <t>NOVONIX Ltd</t>
  </si>
  <si>
    <t>NVX</t>
  </si>
  <si>
    <t>Frontier Digital Ventures Ltd.</t>
  </si>
  <si>
    <t>FDV</t>
  </si>
  <si>
    <t>HubSpot, Inc.</t>
  </si>
  <si>
    <t>HUBS</t>
  </si>
  <si>
    <t>Barrett Business Services, Inc.</t>
  </si>
  <si>
    <t>BBSI</t>
  </si>
  <si>
    <t>Lumine Group Inc.</t>
  </si>
  <si>
    <t>LMN</t>
  </si>
  <si>
    <t>Prescient Therapeutics Limited</t>
  </si>
  <si>
    <t>PTX</t>
  </si>
  <si>
    <t>Avenira Limited</t>
  </si>
  <si>
    <t>AEV</t>
  </si>
  <si>
    <t>CRH public limited company</t>
  </si>
  <si>
    <t>CRH</t>
  </si>
  <si>
    <t>Synopsys, Inc.</t>
  </si>
  <si>
    <t>SNPS</t>
  </si>
  <si>
    <t>Watsco, Inc.</t>
  </si>
  <si>
    <t>WSO</t>
  </si>
  <si>
    <t>Walt Disney Company</t>
  </si>
  <si>
    <t>DIS</t>
  </si>
  <si>
    <t>Audinate Group Ltd.</t>
  </si>
  <si>
    <t>AD8</t>
  </si>
  <si>
    <t>Imdex Ltd</t>
  </si>
  <si>
    <t>IMD</t>
  </si>
  <si>
    <t>Kingsrose Mining Ltd</t>
  </si>
  <si>
    <t>KRM</t>
  </si>
  <si>
    <t>Kinsale Capital Group, Inc.</t>
  </si>
  <si>
    <t>KNSL</t>
  </si>
  <si>
    <t>Sigma Healthcare Ltd</t>
  </si>
  <si>
    <t>SIG</t>
  </si>
  <si>
    <t>American Rare Earths Ltd</t>
  </si>
  <si>
    <t>ARR</t>
  </si>
  <si>
    <t>Zip Co Ltd.</t>
  </si>
  <si>
    <t>ZIP</t>
  </si>
  <si>
    <t>Fidelity Future Leaders</t>
  </si>
  <si>
    <t>FID0026AU</t>
  </si>
  <si>
    <t>Province Resources Ltd</t>
  </si>
  <si>
    <t>PRL</t>
  </si>
  <si>
    <t>Schrodinger, Inc.</t>
  </si>
  <si>
    <t>SDGR</t>
  </si>
  <si>
    <t>Eagers Automotive Limited</t>
  </si>
  <si>
    <t>APE</t>
  </si>
  <si>
    <t>Ford Motor Company</t>
  </si>
  <si>
    <t>F</t>
  </si>
  <si>
    <t>Connexion Mobility Ltd</t>
  </si>
  <si>
    <t>CXZ</t>
  </si>
  <si>
    <t>Tyler Technologies, Inc.</t>
  </si>
  <si>
    <t>TYL</t>
  </si>
  <si>
    <t>ZM</t>
  </si>
  <si>
    <t>AST SpaceMobile, Inc. Class A</t>
  </si>
  <si>
    <t>ASTS</t>
  </si>
  <si>
    <t>Intuitive Surgical, Inc.</t>
  </si>
  <si>
    <t>ISRG</t>
  </si>
  <si>
    <t>AbbVie, Inc.</t>
  </si>
  <si>
    <t>ABBV</t>
  </si>
  <si>
    <t>FINEOS Corporation Holdings Plc Shs Chess Depositary Interests Repr 1 Sh</t>
  </si>
  <si>
    <t>FCL</t>
  </si>
  <si>
    <t>Snowflake, Inc. Class A</t>
  </si>
  <si>
    <t>SNOW</t>
  </si>
  <si>
    <t>Great Boulder Resources Ltd</t>
  </si>
  <si>
    <t>GBR</t>
  </si>
  <si>
    <t>Techtronic Industries Co., Ltd. Sponsored ADR</t>
  </si>
  <si>
    <t>TTNDY</t>
  </si>
  <si>
    <t>Mach7 Technologies Ltd.</t>
  </si>
  <si>
    <t>M7T</t>
  </si>
  <si>
    <t>Coinbase Global, Inc. Class A</t>
  </si>
  <si>
    <t>COIN</t>
  </si>
  <si>
    <t>Pinnacle Investment Management Group Limited</t>
  </si>
  <si>
    <t>PNI</t>
  </si>
  <si>
    <t>Saturn Metals Ltd.</t>
  </si>
  <si>
    <t>STN</t>
  </si>
  <si>
    <t>Etsy, Inc.</t>
  </si>
  <si>
    <t>ETSY</t>
  </si>
  <si>
    <t>ioneer Limited</t>
  </si>
  <si>
    <t>INR</t>
  </si>
  <si>
    <t>City Chic Collective Limited</t>
  </si>
  <si>
    <t>CCX</t>
  </si>
  <si>
    <t>Amadeus IT Group SA Class A</t>
  </si>
  <si>
    <t>3DA</t>
  </si>
  <si>
    <t>Spotify Technology SA</t>
  </si>
  <si>
    <t>SPOT</t>
  </si>
  <si>
    <t>Intercontinental Exchange, Inc.</t>
  </si>
  <si>
    <t>ICE</t>
  </si>
  <si>
    <t>Kip McGrath Education Centres Limited</t>
  </si>
  <si>
    <t>KME</t>
  </si>
  <si>
    <t>Zebra Technologies Corporation Class A</t>
  </si>
  <si>
    <t>ZBRA</t>
  </si>
  <si>
    <t>Planet Fitness, Inc. Class A</t>
  </si>
  <si>
    <t>PLNT</t>
  </si>
  <si>
    <t>Lam Research Corporation</t>
  </si>
  <si>
    <t>LRCX</t>
  </si>
  <si>
    <t>Evolution AB</t>
  </si>
  <si>
    <t>EVO</t>
  </si>
  <si>
    <t>Electro Optic Systems Holdings Limited</t>
  </si>
  <si>
    <t>EOS</t>
  </si>
  <si>
    <t>AssetOwl Limited</t>
  </si>
  <si>
    <t>AO1</t>
  </si>
  <si>
    <t>Upstart Holdings, Inc.</t>
  </si>
  <si>
    <t>UPST</t>
  </si>
  <si>
    <t>Treasury Wine Estates Limited</t>
  </si>
  <si>
    <t>TWE</t>
  </si>
  <si>
    <t>Pan American Silver Corp.</t>
  </si>
  <si>
    <t>PAAS</t>
  </si>
  <si>
    <t>Black Cat Syndicate Ltd.</t>
  </si>
  <si>
    <t>BC8</t>
  </si>
  <si>
    <t>ANSYS, Inc.</t>
  </si>
  <si>
    <t>ANSS</t>
  </si>
  <si>
    <t>Partners Group Holding AG</t>
  </si>
  <si>
    <t>PGHN</t>
  </si>
  <si>
    <t>Lexicon Pharmaceuticals, Inc.</t>
  </si>
  <si>
    <t>LXRX</t>
  </si>
  <si>
    <t>CRISPR Therapeutics AG</t>
  </si>
  <si>
    <t>CRSP</t>
  </si>
  <si>
    <t>Piedmont Lithium Inc</t>
  </si>
  <si>
    <t>PLL</t>
  </si>
  <si>
    <t>Atlassian Corp Class A</t>
  </si>
  <si>
    <t>TEAM</t>
  </si>
  <si>
    <t>Kalium Lakes Ltd</t>
  </si>
  <si>
    <t>KLL</t>
  </si>
  <si>
    <t>Centrex Limited</t>
  </si>
  <si>
    <t>CXM</t>
  </si>
  <si>
    <t>Altria Group, Inc.</t>
  </si>
  <si>
    <t>MO</t>
  </si>
  <si>
    <t>Eastern Resources Limited</t>
  </si>
  <si>
    <t>EFE</t>
  </si>
  <si>
    <t>DSV A/S</t>
  </si>
  <si>
    <t>DSV</t>
  </si>
  <si>
    <t>Strategic Education, Inc.</t>
  </si>
  <si>
    <t>STRA</t>
  </si>
  <si>
    <t>GLXY</t>
  </si>
  <si>
    <t>TLX</t>
  </si>
  <si>
    <t>RTX</t>
  </si>
  <si>
    <t>Riot Platforms, Inc.</t>
  </si>
  <si>
    <t>RIOT</t>
  </si>
  <si>
    <t>AGL Energy Limited</t>
  </si>
  <si>
    <t>AGL</t>
  </si>
  <si>
    <t>TECK</t>
  </si>
  <si>
    <t>Pentanet Ltd</t>
  </si>
  <si>
    <t>5GG</t>
  </si>
  <si>
    <t>Chalice Mining Limited</t>
  </si>
  <si>
    <t>CHN</t>
  </si>
  <si>
    <t>Alcidion Group Limited</t>
  </si>
  <si>
    <t>ALC</t>
  </si>
  <si>
    <t>NIO Inc. Sponsored ADR Class A</t>
  </si>
  <si>
    <t>NIO</t>
  </si>
  <si>
    <t>Roku, Inc. Class A</t>
  </si>
  <si>
    <t>ROKU</t>
  </si>
  <si>
    <t>Sea Limited Sponsored ADR Class A</t>
  </si>
  <si>
    <t>SE</t>
  </si>
  <si>
    <t>Viavi Solutions Inc</t>
  </si>
  <si>
    <t>VIAV</t>
  </si>
  <si>
    <t>First Majestic Silver Corp.</t>
  </si>
  <si>
    <t>FR</t>
  </si>
  <si>
    <t>Aon Plc Class A</t>
  </si>
  <si>
    <t>AON</t>
  </si>
  <si>
    <t>BioNTech SE Sponsored ADR</t>
  </si>
  <si>
    <t>BNTX</t>
  </si>
  <si>
    <t>GQG Partners, Inc. Shs Chess Depository Interests Repr 1 Sh</t>
  </si>
  <si>
    <t>GQG</t>
  </si>
  <si>
    <t>Daiichi Sankyo Company, Limited</t>
  </si>
  <si>
    <t>Riversgold Ltd.</t>
  </si>
  <si>
    <t>RGL</t>
  </si>
  <si>
    <t>Pinterest, Inc. Class A</t>
  </si>
  <si>
    <t>PINS</t>
  </si>
  <si>
    <t>Fiverr International Ltd.</t>
  </si>
  <si>
    <t>FVRR</t>
  </si>
  <si>
    <t>Evolution Mining Limited</t>
  </si>
  <si>
    <t>EVN</t>
  </si>
  <si>
    <t>Flutter Entertainment Plc</t>
  </si>
  <si>
    <t>FLTR</t>
  </si>
  <si>
    <t>Medical Developments International Limited</t>
  </si>
  <si>
    <t>MVP</t>
  </si>
  <si>
    <t>Games Workshop Group PLC</t>
  </si>
  <si>
    <t>GAW</t>
  </si>
  <si>
    <t>ARK Fintech Innovation ETF</t>
  </si>
  <si>
    <t>ARKF</t>
  </si>
  <si>
    <t>Exelixis, Inc.</t>
  </si>
  <si>
    <t>EXEL</t>
  </si>
  <si>
    <t>JB Hi-Fi Limited</t>
  </si>
  <si>
    <t>JBH</t>
  </si>
  <si>
    <t>CD Projekt S.A. Unsponsored ADR</t>
  </si>
  <si>
    <t>OTGLY</t>
  </si>
  <si>
    <t>OpenLearning Ltd.</t>
  </si>
  <si>
    <t>OLL</t>
  </si>
  <si>
    <t>Orexplore Technologies Ltd.</t>
  </si>
  <si>
    <t>OXT</t>
  </si>
  <si>
    <t>Locality Planning Energy Holdings Limited</t>
  </si>
  <si>
    <t>LPE</t>
  </si>
  <si>
    <t>Exact Sciences Corporation</t>
  </si>
  <si>
    <t>EXAS</t>
  </si>
  <si>
    <t>Lemonade Inc</t>
  </si>
  <si>
    <t>LMND</t>
  </si>
  <si>
    <t>Take-Two Interactive Software, Inc.</t>
  </si>
  <si>
    <t>TTWO</t>
  </si>
  <si>
    <t>Moderna, Inc.</t>
  </si>
  <si>
    <t>MRNA</t>
  </si>
  <si>
    <t>Boston Omaha Corp. Class A</t>
  </si>
  <si>
    <t>BOMN</t>
  </si>
  <si>
    <t>Archer Materials Limited</t>
  </si>
  <si>
    <t>AXE</t>
  </si>
  <si>
    <t>Peoplein Limited</t>
  </si>
  <si>
    <t>PPE</t>
  </si>
  <si>
    <t>Bravura Solutions Limited</t>
  </si>
  <si>
    <t>BVS</t>
  </si>
  <si>
    <t>Live Oak Bancshares, Inc.</t>
  </si>
  <si>
    <t>LOB</t>
  </si>
  <si>
    <t>Twilio, Inc. Class A</t>
  </si>
  <si>
    <t>TWLO</t>
  </si>
  <si>
    <t>COMPASS Pathways Plc Sponsored ADR</t>
  </si>
  <si>
    <t>CMPS</t>
  </si>
  <si>
    <t>JD.com, Inc. Sponsored ADR Class A</t>
  </si>
  <si>
    <t>JD</t>
  </si>
  <si>
    <t>LifeVantage Corporation</t>
  </si>
  <si>
    <t>LFVN</t>
  </si>
  <si>
    <t>Wix.com Ltd.</t>
  </si>
  <si>
    <t>WIX</t>
  </si>
  <si>
    <t>TBA</t>
  </si>
  <si>
    <t>Integral Diagnostics Ltd</t>
  </si>
  <si>
    <t>IDX</t>
  </si>
  <si>
    <t>Coupang, Inc. Class A</t>
  </si>
  <si>
    <t>CPNG</t>
  </si>
  <si>
    <t>Austal Limited</t>
  </si>
  <si>
    <t>ASB</t>
  </si>
  <si>
    <t>Outset Medical, Inc.</t>
  </si>
  <si>
    <t>OM</t>
  </si>
  <si>
    <t>Stem Inc</t>
  </si>
  <si>
    <t>STEM</t>
  </si>
  <si>
    <t>Pacific Biosciences of California, Inc.</t>
  </si>
  <si>
    <t>PACB</t>
  </si>
  <si>
    <t>Tyro Payments Ltd.</t>
  </si>
  <si>
    <t>TYR</t>
  </si>
  <si>
    <t>Novatti Group Ltd.</t>
  </si>
  <si>
    <t>NOV</t>
  </si>
  <si>
    <t>EML Payments Ltd.</t>
  </si>
  <si>
    <t>EML</t>
  </si>
  <si>
    <t>Rumble, Inc. Class A</t>
  </si>
  <si>
    <t>RUM</t>
  </si>
  <si>
    <t>Dubber Corporation Limited</t>
  </si>
  <si>
    <t>DUB</t>
  </si>
  <si>
    <t>Diversified United Investment Limited</t>
  </si>
  <si>
    <t>DUI</t>
  </si>
  <si>
    <t>Fabasoft AG</t>
  </si>
  <si>
    <t>FAA</t>
  </si>
  <si>
    <t>Lanthanein Resources Limited</t>
  </si>
  <si>
    <t>LNR</t>
  </si>
  <si>
    <t>Seeing Machines Limited</t>
  </si>
  <si>
    <t>SEE</t>
  </si>
  <si>
    <t>Zalando SE</t>
  </si>
  <si>
    <t>ZAL</t>
  </si>
  <si>
    <t>Zelira Therapeutics Ltd.</t>
  </si>
  <si>
    <t>ZLD</t>
  </si>
  <si>
    <t>ikeGPS Group Ltd</t>
  </si>
  <si>
    <t>IKE</t>
  </si>
  <si>
    <t>Desktop Metal, Inc. Class A</t>
  </si>
  <si>
    <t>DM</t>
  </si>
  <si>
    <t>freee K.K.</t>
  </si>
  <si>
    <t>Next Science Ltd</t>
  </si>
  <si>
    <t>NXS</t>
  </si>
  <si>
    <t>Kinnevik AB Class B</t>
  </si>
  <si>
    <t>KINV.B</t>
  </si>
  <si>
    <t>Aeva Technologies, Inc.</t>
  </si>
  <si>
    <t>AEVA</t>
  </si>
  <si>
    <t>Carbon Revolution Public Limited Company</t>
  </si>
  <si>
    <t>CREV</t>
  </si>
  <si>
    <t>Pointerra Ltd.</t>
  </si>
  <si>
    <t>3DP</t>
  </si>
  <si>
    <t>Fulgent Genetics, Inc.</t>
  </si>
  <si>
    <t>FLGT</t>
  </si>
  <si>
    <t>Harvey Norman Holdings Ltd</t>
  </si>
  <si>
    <t>HVN</t>
  </si>
  <si>
    <t>Opendoor Technologies Inc</t>
  </si>
  <si>
    <t>OPEN</t>
  </si>
  <si>
    <t>Veralto Corporation</t>
  </si>
  <si>
    <t>VLTO</t>
  </si>
  <si>
    <t>Genesis Minerals Limited</t>
  </si>
  <si>
    <t>GMD</t>
  </si>
  <si>
    <t>Vuzix Corporation</t>
  </si>
  <si>
    <t>VUZI</t>
  </si>
  <si>
    <t>Cann Group Ltd.</t>
  </si>
  <si>
    <t>CAN</t>
  </si>
  <si>
    <t>Airtasker Ltd</t>
  </si>
  <si>
    <t>ART</t>
  </si>
  <si>
    <t>Top Glove Corporation Bhd.</t>
  </si>
  <si>
    <t>SES</t>
  </si>
  <si>
    <t>BVA</t>
  </si>
  <si>
    <t>Stillfront Group AB</t>
  </si>
  <si>
    <t>SF</t>
  </si>
  <si>
    <t>Tilray Brands, Inc.</t>
  </si>
  <si>
    <t>TLRY</t>
  </si>
  <si>
    <t>Fastly, Inc. Class A</t>
  </si>
  <si>
    <t>FSLY</t>
  </si>
  <si>
    <t>BASE, Inc.</t>
  </si>
  <si>
    <t>StoneCo Ltd. Class A</t>
  </si>
  <si>
    <t>STNE</t>
  </si>
  <si>
    <t>OEC</t>
  </si>
  <si>
    <t>Meituan Class B</t>
  </si>
  <si>
    <t>Naked Wines plc</t>
  </si>
  <si>
    <t>WINE</t>
  </si>
  <si>
    <t>Lake Resources N.L.</t>
  </si>
  <si>
    <t>LKE</t>
  </si>
  <si>
    <t>St. Barbara Ltd.</t>
  </si>
  <si>
    <t>SBM</t>
  </si>
  <si>
    <t>PointsBet Holdings Ltd.</t>
  </si>
  <si>
    <t>PBH</t>
  </si>
  <si>
    <t>Bass Oil Ltd</t>
  </si>
  <si>
    <t>BAS</t>
  </si>
  <si>
    <t>Falcon Metals Ltd</t>
  </si>
  <si>
    <t>FAL</t>
  </si>
  <si>
    <t>CuriosityStream Inc Class A</t>
  </si>
  <si>
    <t>CURI</t>
  </si>
  <si>
    <t>DermTech, Inc.</t>
  </si>
  <si>
    <t>Doctor Care Anywhere Group PLC Shs Chess Depository Interests Repr 1 sh</t>
  </si>
  <si>
    <t>DOC</t>
  </si>
  <si>
    <t>Skillz Inc. Class A</t>
  </si>
  <si>
    <t>SKLZ</t>
  </si>
  <si>
    <t>Aterian Inc</t>
  </si>
  <si>
    <t>ATER</t>
  </si>
  <si>
    <t>Silvergate Capital Corp. Class A</t>
  </si>
  <si>
    <t>SICP</t>
  </si>
  <si>
    <t>Member Direct - Multiple Asset Class Investment Options</t>
  </si>
  <si>
    <t>Asset Class</t>
  </si>
  <si>
    <t>Managed</t>
  </si>
  <si>
    <t>Listed equity</t>
  </si>
  <si>
    <t>Externally Managed</t>
  </si>
  <si>
    <t>INT0040AU</t>
  </si>
  <si>
    <t>Total Equity</t>
  </si>
  <si>
    <t>Fixed Income - Internally Managed</t>
  </si>
  <si>
    <t>Total Fixed Income</t>
  </si>
  <si>
    <t>Unlisted Alternatives - Internally managed</t>
  </si>
  <si>
    <t>Total Alternatives</t>
  </si>
  <si>
    <t>Total Cash</t>
  </si>
  <si>
    <t>Cor Capital Fund</t>
  </si>
  <si>
    <t>COR0001AU</t>
  </si>
  <si>
    <t>Vanguard High Growth Index</t>
  </si>
  <si>
    <t>VAN0111AU</t>
  </si>
  <si>
    <t>Perpetual Diversified Real Return Z</t>
  </si>
  <si>
    <t>PER6115AU</t>
  </si>
  <si>
    <t>Vanguard Growth Index</t>
  </si>
  <si>
    <t>VAN0110AU</t>
  </si>
  <si>
    <t>Vanguard Balanced Index Fund</t>
  </si>
  <si>
    <t>VAN0108AU</t>
  </si>
  <si>
    <t>Vanguard Diversified High Growth Index ETF</t>
  </si>
  <si>
    <t>VDHG</t>
  </si>
  <si>
    <t>Australian Ethical Balanced WS</t>
  </si>
  <si>
    <t>AUG0017AU</t>
  </si>
  <si>
    <t>Vanguard Diversified Growth Index ETF</t>
  </si>
  <si>
    <t>VDGR</t>
  </si>
  <si>
    <t>Russell Diversified 50 A</t>
  </si>
  <si>
    <t>RIM0003AU</t>
  </si>
  <si>
    <t>Vanguard Conservative Index</t>
  </si>
  <si>
    <t>VAN0109AU</t>
  </si>
  <si>
    <t>SCH0047AU</t>
  </si>
  <si>
    <t>Perpetual ESG Real Return</t>
  </si>
  <si>
    <t>PER0761AU</t>
  </si>
  <si>
    <t>Vanguard Diversified Conservative Index ETF</t>
  </si>
  <si>
    <t>VDCO</t>
  </si>
  <si>
    <t>Advance Balanced Multi-Blend W</t>
  </si>
  <si>
    <t>ADV0050AU</t>
  </si>
  <si>
    <t>Grand Total</t>
  </si>
  <si>
    <t>Bendigo and Adelaide Bank Limited</t>
  </si>
  <si>
    <t>Pepper Money Limited</t>
  </si>
  <si>
    <t>Suncorp Group Limited </t>
  </si>
  <si>
    <t>Hollard Insurance</t>
  </si>
  <si>
    <t>Latitude Group Holdings Limited</t>
  </si>
  <si>
    <t>Flexicommercial ABS Trust</t>
  </si>
  <si>
    <t>Centuria Capital Group</t>
  </si>
  <si>
    <t>Insurance Australia Group Limited</t>
  </si>
  <si>
    <t>Fortlake Asset Management</t>
  </si>
  <si>
    <t>Capital Group Investment Management Limited</t>
  </si>
  <si>
    <t>Russel Investment Management Limited</t>
  </si>
  <si>
    <t>Invesco Australia Limited</t>
  </si>
  <si>
    <t>Australian Unity Office Fund</t>
  </si>
  <si>
    <t>Growthpoint Properties Australia</t>
  </si>
  <si>
    <t>ISHARES FTSE GBL PROPERTY EX AUS (AUD HEDGED) ETF</t>
  </si>
  <si>
    <t>National Storage REIT</t>
  </si>
  <si>
    <t>Rural Funds Group</t>
  </si>
  <si>
    <t>SLF</t>
  </si>
  <si>
    <t>AOF</t>
  </si>
  <si>
    <t>GLPR</t>
  </si>
  <si>
    <t>GOZ</t>
  </si>
  <si>
    <t>NSR</t>
  </si>
  <si>
    <t>RFF</t>
  </si>
  <si>
    <t>SGH LaSalle Concentrated Global Property</t>
  </si>
  <si>
    <t>4D Global Infrastructure AUD Hedged</t>
  </si>
  <si>
    <t>ISHARES FTSE GBL Infrastructure (AUD HEDGED) ETF</t>
  </si>
  <si>
    <t>Lazard Global Listed Infrastructure S</t>
  </si>
  <si>
    <t>TGP0008AU</t>
  </si>
  <si>
    <t>BFL3306AU</t>
  </si>
  <si>
    <t>GLIN</t>
  </si>
  <si>
    <t>LAZ1657AU</t>
  </si>
  <si>
    <t>Vaneck Global Listed Private Credit (AUD Hedged) ETF Exchange Traded Fund Units</t>
  </si>
  <si>
    <t>GraniteShares 2x Long NVDA Daily ETF</t>
  </si>
  <si>
    <t>ProShares UltraPro QQQ</t>
  </si>
  <si>
    <t>Direxion Daily Semiconductor Bull 3x Shares</t>
  </si>
  <si>
    <t>Direxion Daily Technology Bull 3x Shares</t>
  </si>
  <si>
    <t>iShares Bitcoin Trust ETF</t>
  </si>
  <si>
    <t>iShares Ethereum Trust ETF</t>
  </si>
  <si>
    <t>Grayscale Bitcoin Mini Trust ETF</t>
  </si>
  <si>
    <t>GPEQ</t>
  </si>
  <si>
    <t>NVDL</t>
  </si>
  <si>
    <t>PMGOLD</t>
  </si>
  <si>
    <t>TQQQ</t>
  </si>
  <si>
    <t>SOXL</t>
  </si>
  <si>
    <t>TECL</t>
  </si>
  <si>
    <t>IBIT</t>
  </si>
  <si>
    <t>ETHA</t>
  </si>
  <si>
    <t>BTC</t>
  </si>
  <si>
    <t>JPMorgan Global Research Enhanced Index Equity (Hedged) Active ETF</t>
  </si>
  <si>
    <t>Vanguard MSCI International Small Cos Index ETF</t>
  </si>
  <si>
    <t>iShares Core MSCI World Ex Australia ESG Leaders (AUD Hedged) ETF Units</t>
  </si>
  <si>
    <t>Betashares Australian Quality ETF Exchange Traded Fund Units</t>
  </si>
  <si>
    <t>Cameco Corporation</t>
  </si>
  <si>
    <t>Langdon Global Smaller Companies A</t>
  </si>
  <si>
    <t>Perennial Strategic Natural Resources Tr</t>
  </si>
  <si>
    <t>Invesco WS Aus Smaller Companies-Class A</t>
  </si>
  <si>
    <t>SGH Limited</t>
  </si>
  <si>
    <t>Orora Limited</t>
  </si>
  <si>
    <t>Universal Store Holdings Ltd.</t>
  </si>
  <si>
    <t>BetaShares Geared U.S. Equity Fund - Currency Hedged</t>
  </si>
  <si>
    <t>Invesco WS Global Opportunities-Hedged A</t>
  </si>
  <si>
    <t>Life360, Inc. Shs Chess Depository Interests Repr 3 Sh</t>
  </si>
  <si>
    <t>Ironbark Brown Advisory Global Share</t>
  </si>
  <si>
    <t>Abacus Storage King</t>
  </si>
  <si>
    <t>Global X FANG+ ETF</t>
  </si>
  <si>
    <t>Digico Infrastructure REIT</t>
  </si>
  <si>
    <t>Envista Holdings Corp.</t>
  </si>
  <si>
    <t>Yarra Global Small Companies Fund</t>
  </si>
  <si>
    <t>Glencore plc</t>
  </si>
  <si>
    <t>PT Telkom Indonesia (Persero) Tbk Sponsored ADR Class B</t>
  </si>
  <si>
    <t>Canadian National Railway Company</t>
  </si>
  <si>
    <t>Target Corporation</t>
  </si>
  <si>
    <t>Schlumberger Limited</t>
  </si>
  <si>
    <t>Nucor Corporation</t>
  </si>
  <si>
    <t>Aoris International Fund A</t>
  </si>
  <si>
    <t>JPMorgan Global Research Enhanced Index Equity Active ETF</t>
  </si>
  <si>
    <t>IFP Global Franchise II (H) (Wholsl) W</t>
  </si>
  <si>
    <t>Betashares NASDAQ 100 Equal Weight ETF</t>
  </si>
  <si>
    <t>Global X Uranium ETF</t>
  </si>
  <si>
    <t>Alibaba Group Holding Limited Sponsored ADR</t>
  </si>
  <si>
    <t>iShares U.S. Financials ETF</t>
  </si>
  <si>
    <t>iShares MSCI Mexico ETF</t>
  </si>
  <si>
    <t>Invesco Aerospace &amp; Defense ETF</t>
  </si>
  <si>
    <t>Prologis, Inc.</t>
  </si>
  <si>
    <t>Nick Scali Limited</t>
  </si>
  <si>
    <t>News Corporation Shs B Chess Depository Interests repr 1 Sh</t>
  </si>
  <si>
    <t>Caterpillar Inc.</t>
  </si>
  <si>
    <t>Adobe Inc.</t>
  </si>
  <si>
    <t>Amotiv Limited</t>
  </si>
  <si>
    <t>Investors Mutual WS Aus Smaller Co</t>
  </si>
  <si>
    <t>Ventia Services Group Limited</t>
  </si>
  <si>
    <t>Macquarie Core Australian Equity Active ETF</t>
  </si>
  <si>
    <t>SiteMinder Limited</t>
  </si>
  <si>
    <t>Pro Medicus, Ltd.</t>
  </si>
  <si>
    <t>Global X Artificial Intelligence ETF Units Exchange Traded Fund</t>
  </si>
  <si>
    <t>Franklin FTSE India ETF</t>
  </si>
  <si>
    <t>Sunstone Metals Ltd</t>
  </si>
  <si>
    <t>Sika AG</t>
  </si>
  <si>
    <t>WEB Travel Group limited</t>
  </si>
  <si>
    <t>Platinum International Fund ETF Quoted Managed Hedge Fund</t>
  </si>
  <si>
    <t>Financial Select Sector SPDR Fund</t>
  </si>
  <si>
    <t>Novonesis A/S Class B</t>
  </si>
  <si>
    <t>FireFly Metals Ltd</t>
  </si>
  <si>
    <t>Australian Foundation Investment Co. Ltd.</t>
  </si>
  <si>
    <t>iShares Global Healthcare ETF</t>
  </si>
  <si>
    <t>Auscap Long Short Aus Equs- Daily Plfm</t>
  </si>
  <si>
    <t>ISHARES High Growth ESG ETF Exchange Traded Fund Units</t>
  </si>
  <si>
    <t>Airlie Australian Share</t>
  </si>
  <si>
    <t>Investors Mutual Private Portfolio B</t>
  </si>
  <si>
    <t>Brown-Forman Corporation Class A</t>
  </si>
  <si>
    <t>Dassault Systemes SE</t>
  </si>
  <si>
    <t>HelloFresh SE</t>
  </si>
  <si>
    <t>GE Aerospace</t>
  </si>
  <si>
    <t>Deutsche Telekom AG</t>
  </si>
  <si>
    <t>Topicus.com, Inc.</t>
  </si>
  <si>
    <t>BETASHARES NASDAQ 100 YIELD MAX</t>
  </si>
  <si>
    <t>BetaShares Global Income Leaders ETF</t>
  </si>
  <si>
    <t>Vysarn Ltd</t>
  </si>
  <si>
    <t>Hyperion Global Growth Companies Fund</t>
  </si>
  <si>
    <t>MFF Capital Investments Ltd.</t>
  </si>
  <si>
    <t>Epoch Gbl Eq Shldr Yld Uhgd B</t>
  </si>
  <si>
    <t>Verisk Analytics, Inc.</t>
  </si>
  <si>
    <t>Plato Global Alpha A</t>
  </si>
  <si>
    <t>Perpetual SHARE-PLUS Long-Short S</t>
  </si>
  <si>
    <t>Betashares Global Cash Flow Kings ETF</t>
  </si>
  <si>
    <t>Lycopodium Limited</t>
  </si>
  <si>
    <t>Nine Entertainment Co. Holdings Limited</t>
  </si>
  <si>
    <t>Australian Unity Ltd Pref.</t>
  </si>
  <si>
    <t>BNP Paribas C WorldWide Global Eq Trust</t>
  </si>
  <si>
    <t>Teqnion AB</t>
  </si>
  <si>
    <t>Pengana Emerging Companies</t>
  </si>
  <si>
    <t>Firetrail S3 Global Opportunities Fund</t>
  </si>
  <si>
    <t>iShares Global 100 AUD Hedged ETF</t>
  </si>
  <si>
    <t>Zoom Communications, Inc. Class A</t>
  </si>
  <si>
    <t>Advantest Corp.</t>
  </si>
  <si>
    <t>Silk Logistics Holdings Ltd.</t>
  </si>
  <si>
    <t>Soitec SA</t>
  </si>
  <si>
    <t>Oracle Corporation</t>
  </si>
  <si>
    <t>T. Rowe Price Global Equity (Hedged)</t>
  </si>
  <si>
    <t>Workday, Inc. Class A</t>
  </si>
  <si>
    <t>BetaShares Australian Dividend Harvester Fund</t>
  </si>
  <si>
    <t>Blackstone Inc.</t>
  </si>
  <si>
    <t>AB Global Equities</t>
  </si>
  <si>
    <t>Acadian Global Equity Long Short-Class A</t>
  </si>
  <si>
    <t>American Century Global Small Cap</t>
  </si>
  <si>
    <t>Dell Technologies, Inc. Class C</t>
  </si>
  <si>
    <t>Data#3 Limited.</t>
  </si>
  <si>
    <t>OFX Group Ltd.</t>
  </si>
  <si>
    <t>International Business Machines Corporation</t>
  </si>
  <si>
    <t>5G Networks Limited</t>
  </si>
  <si>
    <t>Ironbark Robeco Glb Dev Enh Idx Eq A UnH</t>
  </si>
  <si>
    <t>Vanguard FTSE Asia ex Japan Shares Index ETF</t>
  </si>
  <si>
    <t>NIB Holdings Ltd</t>
  </si>
  <si>
    <t>Schroder Global Core Fund - WC</t>
  </si>
  <si>
    <t>ResMed Inc.</t>
  </si>
  <si>
    <t>lululemon athletica inc.</t>
  </si>
  <si>
    <t>Lindsay Australia Limited</t>
  </si>
  <si>
    <t>Fraport AG</t>
  </si>
  <si>
    <t>iShares MSCI EAFE ETF Units</t>
  </si>
  <si>
    <t>Whitehaven Coal Limited</t>
  </si>
  <si>
    <t>Vanguard Total Stock Market ETF</t>
  </si>
  <si>
    <t>RTX Corporation</t>
  </si>
  <si>
    <t>Itochu Corporation</t>
  </si>
  <si>
    <t>Carlisle Companies Incorporated</t>
  </si>
  <si>
    <t>Westinghouse Air Brake Technologies Corporation</t>
  </si>
  <si>
    <t>Pearson PLC</t>
  </si>
  <si>
    <t>Eaton Corp. Plc</t>
  </si>
  <si>
    <t>Securitas AB Class B</t>
  </si>
  <si>
    <t>Siemens Energy AG</t>
  </si>
  <si>
    <t>First Citizens BancShares, Inc. Class A</t>
  </si>
  <si>
    <t>United Utilities Group PLC</t>
  </si>
  <si>
    <t>BioMarin Pharmaceutical Inc.</t>
  </si>
  <si>
    <t>Welltower Inc.</t>
  </si>
  <si>
    <t>East Japan Railway Company</t>
  </si>
  <si>
    <t>ZEEKR Intelligent Technology Holding Limited Sponsored ADR</t>
  </si>
  <si>
    <t>Botanix Pharmaceuticals Limited</t>
  </si>
  <si>
    <t>Charles River Laboratories International, Inc.</t>
  </si>
  <si>
    <t>Capstone Copper Corp. Shs CDI</t>
  </si>
  <si>
    <t>Medical Facilities Corporation</t>
  </si>
  <si>
    <t>Aurora Labs Ltd.</t>
  </si>
  <si>
    <t>BetaShares Ethical Diversified High Growth ETF</t>
  </si>
  <si>
    <t>Qoria Limited</t>
  </si>
  <si>
    <t>Telix Pharmaceuticals Limited</t>
  </si>
  <si>
    <t>Interactive Brokers Group, Inc. Class A</t>
  </si>
  <si>
    <t>MAC Copper Limited Shs Chess Depository Interests Repr 1 Sh</t>
  </si>
  <si>
    <t>Check Point Software Technologies Ltd.</t>
  </si>
  <si>
    <t>Installed Building Products, Inc.</t>
  </si>
  <si>
    <t>AQ Group AB</t>
  </si>
  <si>
    <t>Boss Energy Limited</t>
  </si>
  <si>
    <t>UPM-Kymmene Oyj</t>
  </si>
  <si>
    <t>Qualitas Limited</t>
  </si>
  <si>
    <t>Leon's Furniture Limited</t>
  </si>
  <si>
    <t>Smurfit Westrock PLC</t>
  </si>
  <si>
    <t>Findi Limited</t>
  </si>
  <si>
    <t>Clarity Pharmaceuticals Ltd.</t>
  </si>
  <si>
    <t>Liontown Resources Limited</t>
  </si>
  <si>
    <t>Verity Resources Limited</t>
  </si>
  <si>
    <t>BSA Limited</t>
  </si>
  <si>
    <t>Coca-Cola Company</t>
  </si>
  <si>
    <t>Amplitude Energy Limited</t>
  </si>
  <si>
    <t>Regional Express Holdings Limited</t>
  </si>
  <si>
    <t>IREN Limited</t>
  </si>
  <si>
    <t>Aussie Broadband Ltd.</t>
  </si>
  <si>
    <t>MARA Holdings, Inc.</t>
  </si>
  <si>
    <t>Bitfarms Ltd.</t>
  </si>
  <si>
    <t>Cleanspark Inc.</t>
  </si>
  <si>
    <t>Orbital Corporation Ltd</t>
  </si>
  <si>
    <t>Ovanti Ltd</t>
  </si>
  <si>
    <t>PPK Mining Equipment Group Ltd - Unlisted</t>
  </si>
  <si>
    <t>BEG8747AU</t>
  </si>
  <si>
    <t>HGBL</t>
  </si>
  <si>
    <t>VISM</t>
  </si>
  <si>
    <t>IHWL</t>
  </si>
  <si>
    <t>AQLT</t>
  </si>
  <si>
    <t>CCJ</t>
  </si>
  <si>
    <t>WHT7072AU</t>
  </si>
  <si>
    <t>WPC3240AU</t>
  </si>
  <si>
    <t>CNA0812AU</t>
  </si>
  <si>
    <t>BP</t>
  </si>
  <si>
    <t>SGH</t>
  </si>
  <si>
    <t>UNI</t>
  </si>
  <si>
    <t>GGUS</t>
  </si>
  <si>
    <t>GTU0008AU</t>
  </si>
  <si>
    <t>FANG</t>
  </si>
  <si>
    <t>DGT</t>
  </si>
  <si>
    <t>NVST</t>
  </si>
  <si>
    <t>JBW0103AU</t>
  </si>
  <si>
    <t>GLEN</t>
  </si>
  <si>
    <t>TLK</t>
  </si>
  <si>
    <t>CNI</t>
  </si>
  <si>
    <t>TGT</t>
  </si>
  <si>
    <t>NUE</t>
  </si>
  <si>
    <t>PIM3513AU</t>
  </si>
  <si>
    <t>JREG</t>
  </si>
  <si>
    <t>MAQ8746AU</t>
  </si>
  <si>
    <t>QNDQ</t>
  </si>
  <si>
    <t>URA</t>
  </si>
  <si>
    <t>BABA</t>
  </si>
  <si>
    <t>IYF</t>
  </si>
  <si>
    <t>EWW</t>
  </si>
  <si>
    <t>PPA</t>
  </si>
  <si>
    <t>PLD</t>
  </si>
  <si>
    <t>NCK</t>
  </si>
  <si>
    <t>NWS</t>
  </si>
  <si>
    <t>AOV</t>
  </si>
  <si>
    <t>IML0001AU</t>
  </si>
  <si>
    <t>VNT</t>
  </si>
  <si>
    <t>MQAE</t>
  </si>
  <si>
    <t>SDR</t>
  </si>
  <si>
    <t>GXAI</t>
  </si>
  <si>
    <t>FLIN</t>
  </si>
  <si>
    <t>SIKA</t>
  </si>
  <si>
    <t>BGBL</t>
  </si>
  <si>
    <t>XLF</t>
  </si>
  <si>
    <t>NSIS.B</t>
  </si>
  <si>
    <t>FFM</t>
  </si>
  <si>
    <t>AFI</t>
  </si>
  <si>
    <t>ASX6124AU</t>
  </si>
  <si>
    <t>IGRO</t>
  </si>
  <si>
    <t>MGE9705AU</t>
  </si>
  <si>
    <t>IML7090AU</t>
  </si>
  <si>
    <t>BF.A</t>
  </si>
  <si>
    <t>DSY</t>
  </si>
  <si>
    <t>HFG</t>
  </si>
  <si>
    <t>GE</t>
  </si>
  <si>
    <t>DTE</t>
  </si>
  <si>
    <t>FIH.USD</t>
  </si>
  <si>
    <t>QMAX</t>
  </si>
  <si>
    <t>GMVW</t>
  </si>
  <si>
    <t>INCM</t>
  </si>
  <si>
    <t>VYS</t>
  </si>
  <si>
    <t>HYGG</t>
  </si>
  <si>
    <t>MFF</t>
  </si>
  <si>
    <t>GSF3876AU</t>
  </si>
  <si>
    <t>WHT1465AU</t>
  </si>
  <si>
    <t>PER8590AU</t>
  </si>
  <si>
    <t>CFLO</t>
  </si>
  <si>
    <t>LYL</t>
  </si>
  <si>
    <t>NEC</t>
  </si>
  <si>
    <t>AYUPA</t>
  </si>
  <si>
    <t>ARO0006AU</t>
  </si>
  <si>
    <t>TEQ</t>
  </si>
  <si>
    <t>PER0270AU</t>
  </si>
  <si>
    <t>S3GO</t>
  </si>
  <si>
    <t>IHOO</t>
  </si>
  <si>
    <t>FSF1240AU</t>
  </si>
  <si>
    <t>MMKT</t>
  </si>
  <si>
    <t>SLH</t>
  </si>
  <si>
    <t>SOI</t>
  </si>
  <si>
    <t>ORCL</t>
  </si>
  <si>
    <t>ETL0312AU</t>
  </si>
  <si>
    <t>WDAY</t>
  </si>
  <si>
    <t>HVST</t>
  </si>
  <si>
    <t>BX</t>
  </si>
  <si>
    <t>ACM0009AU</t>
  </si>
  <si>
    <t>FSF1978AU</t>
  </si>
  <si>
    <t>ETL7452AU</t>
  </si>
  <si>
    <t>DELL</t>
  </si>
  <si>
    <t>DTL</t>
  </si>
  <si>
    <t>OFX</t>
  </si>
  <si>
    <t>IBM</t>
  </si>
  <si>
    <t>5GN</t>
  </si>
  <si>
    <t>VAE</t>
  </si>
  <si>
    <t>NHF</t>
  </si>
  <si>
    <t>LULU</t>
  </si>
  <si>
    <t>LAU</t>
  </si>
  <si>
    <t>FRA</t>
  </si>
  <si>
    <t>IVE</t>
  </si>
  <si>
    <t>BYDDF</t>
  </si>
  <si>
    <t>WHC</t>
  </si>
  <si>
    <t>VTI</t>
  </si>
  <si>
    <t>WAB</t>
  </si>
  <si>
    <t>PSON</t>
  </si>
  <si>
    <t>ETN</t>
  </si>
  <si>
    <t>SECU.B</t>
  </si>
  <si>
    <t>ENR</t>
  </si>
  <si>
    <t>FCNCA</t>
  </si>
  <si>
    <t>UU</t>
  </si>
  <si>
    <t>BMRN</t>
  </si>
  <si>
    <t>WELL</t>
  </si>
  <si>
    <t>ZK</t>
  </si>
  <si>
    <t>BOT</t>
  </si>
  <si>
    <t>CRL</t>
  </si>
  <si>
    <t>CSC</t>
  </si>
  <si>
    <t>DR</t>
  </si>
  <si>
    <t>A3D</t>
  </si>
  <si>
    <t>DZZF</t>
  </si>
  <si>
    <t>QOR</t>
  </si>
  <si>
    <t>IBKR</t>
  </si>
  <si>
    <t>MAC</t>
  </si>
  <si>
    <t>CHKP</t>
  </si>
  <si>
    <t>IBP</t>
  </si>
  <si>
    <t>AQ</t>
  </si>
  <si>
    <t>BOE</t>
  </si>
  <si>
    <t>UPM</t>
  </si>
  <si>
    <t>QAL</t>
  </si>
  <si>
    <t>LNF</t>
  </si>
  <si>
    <t>SW</t>
  </si>
  <si>
    <t>FND</t>
  </si>
  <si>
    <t>CU6</t>
  </si>
  <si>
    <t>LTR</t>
  </si>
  <si>
    <t>VRL</t>
  </si>
  <si>
    <t>BSA</t>
  </si>
  <si>
    <t>KO</t>
  </si>
  <si>
    <t>AEL</t>
  </si>
  <si>
    <t>REX</t>
  </si>
  <si>
    <t>IREN</t>
  </si>
  <si>
    <t>ABB</t>
  </si>
  <si>
    <t>MARA</t>
  </si>
  <si>
    <t>WOT</t>
  </si>
  <si>
    <t>BITF</t>
  </si>
  <si>
    <t>CLSK</t>
  </si>
  <si>
    <t>OVT</t>
  </si>
  <si>
    <t>PPKMEG</t>
  </si>
  <si>
    <t>BlackRock WS Tactical Growth</t>
  </si>
  <si>
    <t>PWA0822AU</t>
  </si>
  <si>
    <t xml:space="preserve">ASX </t>
  </si>
  <si>
    <t>Tencent Holdings Ltd</t>
  </si>
  <si>
    <t>AIA Group Limited</t>
  </si>
  <si>
    <t>MIXUE Group Class H</t>
  </si>
  <si>
    <t>Contemporary Amperex Technology Co., Limited Class H</t>
  </si>
  <si>
    <t>Laopu Gold Co. Ltd. Class H</t>
  </si>
  <si>
    <t>Sony Group Corporation</t>
  </si>
  <si>
    <t>Tokyo Electron Ltd.</t>
  </si>
  <si>
    <t>Pop Mart International Group Limited</t>
  </si>
  <si>
    <t>Amaero Ltd</t>
  </si>
  <si>
    <t>Airbnb, Inc. Class A</t>
  </si>
  <si>
    <t>Abbott Laboratories</t>
  </si>
  <si>
    <t>Autodesk, Inc.</t>
  </si>
  <si>
    <t>Aura Energy Ltd</t>
  </si>
  <si>
    <t>Ainsworth Game Technology Limited</t>
  </si>
  <si>
    <t>Antipodes Global Shares (Quoted Managed Fund) Units</t>
  </si>
  <si>
    <t>Adrad Holdings Limited</t>
  </si>
  <si>
    <t>Ashtead Group plc</t>
  </si>
  <si>
    <t>Alcon AG</t>
  </si>
  <si>
    <t>Amkor Technology, Inc.</t>
  </si>
  <si>
    <t>Apollo Global Management Inc</t>
  </si>
  <si>
    <t>ARB Corporation Limited</t>
  </si>
  <si>
    <t>ARM Holdings PLC Sponsored ADR</t>
  </si>
  <si>
    <t>ASML Holding NV Sponsored ADR</t>
  </si>
  <si>
    <t>AVJennings Limited</t>
  </si>
  <si>
    <t>AstraZeneca PLC</t>
  </si>
  <si>
    <t>Beiersdorf AG</t>
  </si>
  <si>
    <t>Betashares Global Shares ETF</t>
  </si>
  <si>
    <t>BP PLC</t>
  </si>
  <si>
    <t>Dutch Bros, Inc. Class A</t>
  </si>
  <si>
    <t>Bluescope Steel Limited</t>
  </si>
  <si>
    <t>Cuscal Limited</t>
  </si>
  <si>
    <t>Carnival Corporation</t>
  </si>
  <si>
    <t>Codan Limited</t>
  </si>
  <si>
    <t>Constellation Energy Corporation</t>
  </si>
  <si>
    <t>Champion Iron Ltd.</t>
  </si>
  <si>
    <t>Centuria Industrial REIT</t>
  </si>
  <si>
    <t>Collins Foods Limited</t>
  </si>
  <si>
    <t>CyberArk Software Ltd.</t>
  </si>
  <si>
    <t>DBS Group Holdings Ltd</t>
  </si>
  <si>
    <t>Vaneck Global Defence ETF</t>
  </si>
  <si>
    <t>BetaShares Diversified All Growth ETF</t>
  </si>
  <si>
    <t>Dominion Income Trust 1</t>
  </si>
  <si>
    <t>Dyno Nobel Limited</t>
  </si>
  <si>
    <t>Duolingo, Inc. Class A</t>
  </si>
  <si>
    <t>VanEck Emerging Income Opportunities Active ETF Units Exchange Traded fund</t>
  </si>
  <si>
    <t>Ecolab Inc.</t>
  </si>
  <si>
    <t>ECP Emerging Growth Ltd.</t>
  </si>
  <si>
    <t>iShares MSCI Emerging Markets Ex China ETF Units Exchange Traded Fund</t>
  </si>
  <si>
    <t>Equinor ASA Sponsored ADR</t>
  </si>
  <si>
    <t>Grayscale Ethereum Mini Trust ETF</t>
  </si>
  <si>
    <t>Global X Physical Silver</t>
  </si>
  <si>
    <t>Global X Physical Gold Structured</t>
  </si>
  <si>
    <t>Fairview Equity Partners Emerging Co</t>
  </si>
  <si>
    <t>RQI Australian Small Cap Value A</t>
  </si>
  <si>
    <t>RQI Global Value-Class A</t>
  </si>
  <si>
    <t>RQI Australian Value - Class A</t>
  </si>
  <si>
    <t>MAHLAlphAUDCA</t>
  </si>
  <si>
    <t>Aspect Diversified Futures-Class A</t>
  </si>
  <si>
    <t>Schroder Real Return Fnd -WC</t>
  </si>
  <si>
    <t>SPDR MSCI Australia Select High Dividend Yield ETF</t>
  </si>
  <si>
    <t>SPDR S&amp;P/ASX 200 Resources ETF</t>
  </si>
  <si>
    <t>Dimensional World Allocation 70/30 Trust</t>
  </si>
  <si>
    <t>Atrium Evolution Series Divers - AEF 9</t>
  </si>
  <si>
    <t>Acadian Glb Mgd Volatility Eqty-Class A</t>
  </si>
  <si>
    <t>Equities Yield Maximiser Complex ETF</t>
  </si>
  <si>
    <t>Dimensional World Allocation 50/50 Trust</t>
  </si>
  <si>
    <t>Dimensional World Equity Trust</t>
  </si>
  <si>
    <t>Partners Group Global Value W</t>
  </si>
  <si>
    <t>Perpetual Pure Credit Alpha Fund W</t>
  </si>
  <si>
    <t>SPDR Dow Jones Global Real Estate ESG Tilted ETF</t>
  </si>
  <si>
    <t>AB Dynamic Global Fixed Income</t>
  </si>
  <si>
    <t>Alexander Credit Opportunities Fund</t>
  </si>
  <si>
    <t>SPDR S&amp;P 500 ETF</t>
  </si>
  <si>
    <t>PineBridge Global Dynamic Asset Alloc I</t>
  </si>
  <si>
    <t>Betashares US Equities Strong Bear Currency Hedged Complex ETF</t>
  </si>
  <si>
    <t>Smarter Money Long-Short Credit</t>
  </si>
  <si>
    <t>P/E Global FX Alpha Fund</t>
  </si>
  <si>
    <t>Martin Currie Sustainable Income Fund</t>
  </si>
  <si>
    <t>ATLAS Infrastructure Global Fd AUD Hgd</t>
  </si>
  <si>
    <t>Vanguard Diversified Balanced Index ETF</t>
  </si>
  <si>
    <t>Baillie Gifford LT Global Growth-Class A</t>
  </si>
  <si>
    <t>Daintree High Income Trust AUD Unit Cl</t>
  </si>
  <si>
    <t>Ausbil Global SmallCap</t>
  </si>
  <si>
    <t>CC Redwheel Global Emerging Markets</t>
  </si>
  <si>
    <t>Mutual High Yield</t>
  </si>
  <si>
    <t>CC Sage Capital Absolute Return</t>
  </si>
  <si>
    <t>Hamilton Lane Global Private Asst(AUD)H</t>
  </si>
  <si>
    <t>Ellerston JAADE AUS Priv Assts Retail</t>
  </si>
  <si>
    <t>Munro Concentrated Global Growth A</t>
  </si>
  <si>
    <t>Yarra Higher Income Fund</t>
  </si>
  <si>
    <t>Schroder Specialist Private Equity</t>
  </si>
  <si>
    <t>Alceon Debt Income Fund Ordinary</t>
  </si>
  <si>
    <t>P/E Global FX Alpha No.1 W</t>
  </si>
  <si>
    <t>MA Secured Real Estate Income</t>
  </si>
  <si>
    <t>Federation Alternative Investments II WS</t>
  </si>
  <si>
    <t>Hamilton Lane Glbl Pvt Ast (AUD) Unhdg</t>
  </si>
  <si>
    <t>GAM LSA Private Shares I</t>
  </si>
  <si>
    <t>JPMorgan Global Bond I</t>
  </si>
  <si>
    <t>First Sentier Concentrated Aus Shr</t>
  </si>
  <si>
    <t>Insight High Income Fund</t>
  </si>
  <si>
    <t>Vinva Global Alpha Extension A</t>
  </si>
  <si>
    <t>Realm Global High Income AUD</t>
  </si>
  <si>
    <t>La Trobe US Private Credit B</t>
  </si>
  <si>
    <t>Barings Liquidity Income Strategy</t>
  </si>
  <si>
    <t>Lazard Japanese Strategic Equity W</t>
  </si>
  <si>
    <t>PIMCO Diversified Fixed Interest W</t>
  </si>
  <si>
    <t>Pengana Axiom International</t>
  </si>
  <si>
    <t>Macquarie Dynamic Bond</t>
  </si>
  <si>
    <t>Morningstar Multi Asset Rl Ret Fd - Cl A</t>
  </si>
  <si>
    <t>Dimensional AUS Value Trust - Active ETF</t>
  </si>
  <si>
    <t>Dimensional Glbl Value Tr -Active ETF</t>
  </si>
  <si>
    <t>ClearBridge Gbl Infras Val H A</t>
  </si>
  <si>
    <t>ClearBridge Glbl Infras Inc H</t>
  </si>
  <si>
    <t>SPDR S&amp;P/ASX 200 Listed Property ETF</t>
  </si>
  <si>
    <t>SPDR S&amp;P/ASX 200 ETF</t>
  </si>
  <si>
    <t>Farfetch Ltd. Class A</t>
  </si>
  <si>
    <t>BetaShares Video Games and Esports ETF</t>
  </si>
  <si>
    <t>Gryphon Capital Income Trust</t>
  </si>
  <si>
    <t>Generation Development Group Limited</t>
  </si>
  <si>
    <t>VanEck Junior Gold Miners ETF</t>
  </si>
  <si>
    <t>GE Vernova Inc</t>
  </si>
  <si>
    <t>Guardant Health, Inc.</t>
  </si>
  <si>
    <t>Golden Horse Minerals Limited Chess Depository</t>
  </si>
  <si>
    <t>Gilead Sciences, Inc.</t>
  </si>
  <si>
    <t>SPDR Gold Shares</t>
  </si>
  <si>
    <t>Galaxy Digital Inc. Class A</t>
  </si>
  <si>
    <t>VanEck Geared Australian Equal Weight Complex ETF Units</t>
  </si>
  <si>
    <t>GenusPlus Group Ltd.</t>
  </si>
  <si>
    <t>Gold Road Resources Ltd</t>
  </si>
  <si>
    <t>Grab Holdings Limited Class A</t>
  </si>
  <si>
    <t>Betashares Global Shares Currency Hedged ETF</t>
  </si>
  <si>
    <t>Huntington Ingalls Industries, Inc.</t>
  </si>
  <si>
    <t>Sol Strategies Inc.</t>
  </si>
  <si>
    <t>Honeywell International Inc.</t>
  </si>
  <si>
    <t>IonQ, Inc.</t>
  </si>
  <si>
    <t>IPD Group Ltd</t>
  </si>
  <si>
    <t>Iperionx Ltd.</t>
  </si>
  <si>
    <t>James Bay Minerals Limited</t>
  </si>
  <si>
    <t>JPMorgan Equity Premium Income ETF</t>
  </si>
  <si>
    <t>Johns Lyng Group Ltd</t>
  </si>
  <si>
    <t>Kits Eyecare Ltd.</t>
  </si>
  <si>
    <t>KLA Corporation</t>
  </si>
  <si>
    <t>KONE Oyj Class B</t>
  </si>
  <si>
    <t>Leonardo SpA</t>
  </si>
  <si>
    <t>Lennar Corporation Class A</t>
  </si>
  <si>
    <t>Lion One Metals Limited</t>
  </si>
  <si>
    <t>Lloyds Banking Group plc</t>
  </si>
  <si>
    <t>Light &amp; Wonder, Inc. Shs Chess Depository Interests Repr 1 Sh</t>
  </si>
  <si>
    <t>Loftus Peak Global Disruption Fund (Managed Fund) Units</t>
  </si>
  <si>
    <t>LPL Financial Holdings Inc.</t>
  </si>
  <si>
    <t>Larvotto Resources Limited</t>
  </si>
  <si>
    <t>MA Credit Income Trust</t>
  </si>
  <si>
    <t>Manhattan Associates, Inc.</t>
  </si>
  <si>
    <t>Meeka Metals Limited</t>
  </si>
  <si>
    <t>Magellan Global Fund Units</t>
  </si>
  <si>
    <t>Vaneck Morningstar Wide Moat (AUD Hedged) ETF Exchange Traded Fund Units</t>
  </si>
  <si>
    <t>Betashares Australian Cash Plus Active ETF Units Managed Fund</t>
  </si>
  <si>
    <t>MCP Income Opportunities Trust</t>
  </si>
  <si>
    <t>Marvell Technology, Inc.</t>
  </si>
  <si>
    <t>MSCI Inc. Class A</t>
  </si>
  <si>
    <t>Betashares Australian Momentum ETF</t>
  </si>
  <si>
    <t>Micron Technology, Inc.</t>
  </si>
  <si>
    <t>Mayne Pharma Group Ltd.</t>
  </si>
  <si>
    <t>Cloudflare Inc Class A</t>
  </si>
  <si>
    <t>Netflix, Inc.</t>
  </si>
  <si>
    <t>ServiceNow, Inc.</t>
  </si>
  <si>
    <t>Nu Holdings Ltd. Class A</t>
  </si>
  <si>
    <t>NexGen Energy Ltd. Shs Chess Depository Interests repr 1 shs</t>
  </si>
  <si>
    <t>Oversea-Chinese Banking Corporation Limited</t>
  </si>
  <si>
    <t>Orthocell Ltd</t>
  </si>
  <si>
    <t>Platinum Asia Investments Ltd.</t>
  </si>
  <si>
    <t>Palo Alto Networks, Inc.</t>
  </si>
  <si>
    <t>Perth Mint Gold Structured Product</t>
  </si>
  <si>
    <t>Insulet Corporation</t>
  </si>
  <si>
    <t>D-Wave Quantum Inc.</t>
  </si>
  <si>
    <t>Vaneck MSCI International Small Companies Quality (Aud Hedged) ETF Exchange Traded Fund Units</t>
  </si>
  <si>
    <t>Qualitas Real Estate Income Fund Units</t>
  </si>
  <si>
    <t>Quantum Computing Inc.</t>
  </si>
  <si>
    <t>Regeneron Pharmaceuticals, Inc.</t>
  </si>
  <si>
    <t>Reece Limited</t>
  </si>
  <si>
    <t>Regal Investment Fund</t>
  </si>
  <si>
    <t>Rigetti Computing, Inc.</t>
  </si>
  <si>
    <t>Rivian Automotive, Inc. Class A</t>
  </si>
  <si>
    <t>SAP SE</t>
  </si>
  <si>
    <t>Siemens Aktiengesellschaft</t>
  </si>
  <si>
    <t>SKS Technologies Group Limited</t>
  </si>
  <si>
    <t>Superloop Ltd.</t>
  </si>
  <si>
    <t>Super Micro Computer, Inc.</t>
  </si>
  <si>
    <t>NuScale Power Corporation Class A</t>
  </si>
  <si>
    <t>Salt Lake Potash Limited - Delisted</t>
  </si>
  <si>
    <t>SoFi Technologies Inc</t>
  </si>
  <si>
    <t>Straker Ltd</t>
  </si>
  <si>
    <t>Tombola Gold Ltd - Delisted</t>
  </si>
  <si>
    <t>TransMedics Group, Inc.</t>
  </si>
  <si>
    <t>Tesco PLC</t>
  </si>
  <si>
    <t>Global X U.S. 100 ETF</t>
  </si>
  <si>
    <t>United Overseas Bank Limited</t>
  </si>
  <si>
    <t>Uber Technologies, Inc.</t>
  </si>
  <si>
    <t>VBX Limited</t>
  </si>
  <si>
    <t>Wise PLC Class A</t>
  </si>
  <si>
    <t>WOTSO</t>
  </si>
  <si>
    <t>Wrkr Ltd</t>
  </si>
  <si>
    <t>Waratah Minerals Limited</t>
  </si>
  <si>
    <t>Industrial Select Sector SPDR Fund</t>
  </si>
  <si>
    <t>XPeng, Inc. ADR Sponsored Class A</t>
  </si>
  <si>
    <t>Block, Inc. CDI</t>
  </si>
  <si>
    <t xml:space="preserve">Block, Inc. </t>
  </si>
  <si>
    <t>ABNB</t>
  </si>
  <si>
    <t>ABT</t>
  </si>
  <si>
    <t>ADSK</t>
  </si>
  <si>
    <t>AEE</t>
  </si>
  <si>
    <t>AGI</t>
  </si>
  <si>
    <t>AGX1</t>
  </si>
  <si>
    <t>AHL</t>
  </si>
  <si>
    <t>AHT</t>
  </si>
  <si>
    <t>AMKR</t>
  </si>
  <si>
    <t>APO</t>
  </si>
  <si>
    <t>ARB</t>
  </si>
  <si>
    <t>ASME</t>
  </si>
  <si>
    <t>ATOM</t>
  </si>
  <si>
    <t>AVJ</t>
  </si>
  <si>
    <t>AZN</t>
  </si>
  <si>
    <t>BEI</t>
  </si>
  <si>
    <t>BROS</t>
  </si>
  <si>
    <t>BSL</t>
  </si>
  <si>
    <t>CCL</t>
  </si>
  <si>
    <t>CDA</t>
  </si>
  <si>
    <t>CEG</t>
  </si>
  <si>
    <t>CIA</t>
  </si>
  <si>
    <t>CIP</t>
  </si>
  <si>
    <t>CKF</t>
  </si>
  <si>
    <t>CYBR</t>
  </si>
  <si>
    <t>D05</t>
  </si>
  <si>
    <t>DFND</t>
  </si>
  <si>
    <t>DHHF</t>
  </si>
  <si>
    <t>DMTKQ</t>
  </si>
  <si>
    <t>DN1</t>
  </si>
  <si>
    <t>DNL</t>
  </si>
  <si>
    <t>DUOL</t>
  </si>
  <si>
    <t>ECL</t>
  </si>
  <si>
    <t>ECP</t>
  </si>
  <si>
    <t>EQNR</t>
  </si>
  <si>
    <t>ETH</t>
  </si>
  <si>
    <t>FFH</t>
  </si>
  <si>
    <t>FTCHF</t>
  </si>
  <si>
    <t>GAME</t>
  </si>
  <si>
    <t>GCI</t>
  </si>
  <si>
    <t>GDG</t>
  </si>
  <si>
    <t>GDXJ</t>
  </si>
  <si>
    <t>GEV</t>
  </si>
  <si>
    <t>GH</t>
  </si>
  <si>
    <t>GHM</t>
  </si>
  <si>
    <t>GILD</t>
  </si>
  <si>
    <t>GLD</t>
  </si>
  <si>
    <t>GNP</t>
  </si>
  <si>
    <t>GOR</t>
  </si>
  <si>
    <t>GRAB</t>
  </si>
  <si>
    <t>HII</t>
  </si>
  <si>
    <t>HODL</t>
  </si>
  <si>
    <t>HON</t>
  </si>
  <si>
    <t>IONQ</t>
  </si>
  <si>
    <t>IPG</t>
  </si>
  <si>
    <t>IPX</t>
  </si>
  <si>
    <t>JBY</t>
  </si>
  <si>
    <t>JEPI</t>
  </si>
  <si>
    <t>JLG</t>
  </si>
  <si>
    <t>KITS</t>
  </si>
  <si>
    <t>KLAC</t>
  </si>
  <si>
    <t>LDO</t>
  </si>
  <si>
    <t>LEN</t>
  </si>
  <si>
    <t>LIO</t>
  </si>
  <si>
    <t>LLOY</t>
  </si>
  <si>
    <t>LNW</t>
  </si>
  <si>
    <t>LPLA</t>
  </si>
  <si>
    <t>LRV</t>
  </si>
  <si>
    <t>MA1</t>
  </si>
  <si>
    <t>MANH</t>
  </si>
  <si>
    <t>MEK</t>
  </si>
  <si>
    <t>MHOT</t>
  </si>
  <si>
    <t>MOT</t>
  </si>
  <si>
    <t>MRVL</t>
  </si>
  <si>
    <t>MSCI</t>
  </si>
  <si>
    <t>MTUM</t>
  </si>
  <si>
    <t>MU</t>
  </si>
  <si>
    <t>MYX</t>
  </si>
  <si>
    <t>NET</t>
  </si>
  <si>
    <t>NFLX</t>
  </si>
  <si>
    <t>NOW</t>
  </si>
  <si>
    <t>NU</t>
  </si>
  <si>
    <t>NXG</t>
  </si>
  <si>
    <t>O39</t>
  </si>
  <si>
    <t>OCC</t>
  </si>
  <si>
    <t>PAI</t>
  </si>
  <si>
    <t>PANW</t>
  </si>
  <si>
    <t>PODD</t>
  </si>
  <si>
    <t>QBTS</t>
  </si>
  <si>
    <t>QHSM</t>
  </si>
  <si>
    <t>QRI</t>
  </si>
  <si>
    <t>QUBT</t>
  </si>
  <si>
    <t>REGN</t>
  </si>
  <si>
    <t>REH</t>
  </si>
  <si>
    <t>RF1</t>
  </si>
  <si>
    <t>RGTI</t>
  </si>
  <si>
    <t>RIVN</t>
  </si>
  <si>
    <t>RKT</t>
  </si>
  <si>
    <t>SAP</t>
  </si>
  <si>
    <t>SIE</t>
  </si>
  <si>
    <t>SKS</t>
  </si>
  <si>
    <t>SLC</t>
  </si>
  <si>
    <t>SMCI</t>
  </si>
  <si>
    <t>SMR</t>
  </si>
  <si>
    <t>SOFI</t>
  </si>
  <si>
    <t>STG</t>
  </si>
  <si>
    <t>TECK.B</t>
  </si>
  <si>
    <t>TMDX</t>
  </si>
  <si>
    <t>TSCO</t>
  </si>
  <si>
    <t>U100</t>
  </si>
  <si>
    <t>U11</t>
  </si>
  <si>
    <t>UBER</t>
  </si>
  <si>
    <t>VBX</t>
  </si>
  <si>
    <t>WISE</t>
  </si>
  <si>
    <t>WRK</t>
  </si>
  <si>
    <t>WTM</t>
  </si>
  <si>
    <t>XLI</t>
  </si>
  <si>
    <t>XPEV</t>
  </si>
  <si>
    <t>XYZ</t>
  </si>
  <si>
    <t>VDBA</t>
  </si>
  <si>
    <t>IKO</t>
  </si>
  <si>
    <t>Euronext</t>
  </si>
  <si>
    <t>HSBC</t>
  </si>
  <si>
    <t>Great Southern Bank </t>
  </si>
  <si>
    <t>Ampol Ltd</t>
  </si>
  <si>
    <t>Latitude Finance Australia</t>
  </si>
  <si>
    <t>Nufarm Finance (NZ) Limited</t>
  </si>
  <si>
    <t>Franklin Templeton Australia Limited</t>
  </si>
  <si>
    <t>Schroder Investment Management Australia Limited</t>
  </si>
  <si>
    <t>Yarra Funds Management Limited</t>
  </si>
  <si>
    <t>AAP8285AU</t>
  </si>
  <si>
    <t>ACM0001AU</t>
  </si>
  <si>
    <t>ANT0002AU</t>
  </si>
  <si>
    <t>DFA0029AU</t>
  </si>
  <si>
    <t>DFA0033AU</t>
  </si>
  <si>
    <t>DFA0035AU</t>
  </si>
  <si>
    <t>ECL2707AU</t>
  </si>
  <si>
    <t>ETL0016AU</t>
  </si>
  <si>
    <t>ETL0394AU</t>
  </si>
  <si>
    <t>ETL2332AU</t>
  </si>
  <si>
    <t>FRM9005AU</t>
  </si>
  <si>
    <t>FSF0976AU</t>
  </si>
  <si>
    <t>GSF9808AU</t>
  </si>
  <si>
    <t>IOF0184AU</t>
  </si>
  <si>
    <t>JBW4379AU</t>
  </si>
  <si>
    <t>LAZ5871AU</t>
  </si>
  <si>
    <t>LTC1706AU</t>
  </si>
  <si>
    <t>MAA6243AU</t>
  </si>
  <si>
    <t>MAQ0274AU</t>
  </si>
  <si>
    <t>OMF0005AU</t>
  </si>
  <si>
    <t>OMF4269AU</t>
  </si>
  <si>
    <t>OMF6430AU</t>
  </si>
  <si>
    <t>PER0669AU</t>
  </si>
  <si>
    <t>PER2632AU</t>
  </si>
  <si>
    <t>PIM0760AU</t>
  </si>
  <si>
    <t>PIM8461AU</t>
  </si>
  <si>
    <t>PRM8798AU</t>
  </si>
  <si>
    <t>SCH0038AU</t>
  </si>
  <si>
    <t>SSB4946AU</t>
  </si>
  <si>
    <t>WPC1583AU</t>
  </si>
  <si>
    <t>Name of Managed Fund</t>
  </si>
  <si>
    <t>CHN5843AU</t>
  </si>
  <si>
    <t>COL0031AU</t>
  </si>
  <si>
    <t>ETL0276AU</t>
  </si>
  <si>
    <t>ETL5089AU</t>
  </si>
  <si>
    <t>FSF1086AU</t>
  </si>
  <si>
    <t>FSM8350AU</t>
  </si>
  <si>
    <t>MAN0002AU</t>
  </si>
  <si>
    <t>MAQ5143AU</t>
  </si>
  <si>
    <t>MAQ9788AU</t>
  </si>
  <si>
    <t>PER0731AU</t>
  </si>
  <si>
    <t>PIM1015AU</t>
  </si>
  <si>
    <t>SLT2562AU</t>
  </si>
  <si>
    <t xml:space="preserve">Portfolio Holdings Disclosure (PHD) is a legislative requirement for superannuation funds to disclose the portfolio holdings of each investment option they offer. The purpose of this disclosure is to provide greater transparency to members, advisers and other industry participants.​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</si>
</sst>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00"/>
    <numFmt numFmtId="167" formatCode="&quot;$&quot;#,##0"/>
    <numFmt numFmtId="168" formatCode="0.00000"/>
  </numFmts>
  <fonts count="47"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sz val="10"/>
      <color rgb="FF000000"/>
      <name val="Times New Roman"/>
      <family val="1"/>
    </font>
    <font>
      <b/>
      <sz val="8"/>
      <color rgb="FF000000"/>
      <name val="Times New Roman"/>
      <family val="1"/>
    </font>
    <font>
      <i/>
      <sz val="8"/>
      <color rgb="FF000000"/>
      <name val="Times New Roman"/>
      <family val="1"/>
    </font>
    <font>
      <sz val="8"/>
      <color rgb="FF000000"/>
      <name val="Times New Roman"/>
      <family val="1"/>
    </font>
    <font>
      <sz val="12"/>
      <color rgb="FF000000"/>
      <name val="Calibri"/>
      <family val="2"/>
    </font>
    <font>
      <sz val="10"/>
      <color rgb="FF000000"/>
      <name val="Times New Roman"/>
      <family val="1"/>
    </font>
    <font>
      <sz val="10"/>
      <color rgb="FFC00000"/>
      <name val="Times New Roman"/>
      <family val="1"/>
    </font>
    <font>
      <b/>
      <sz val="11"/>
      <color theme="1"/>
      <name val="Times New Roman"/>
      <family val="1"/>
    </font>
    <font>
      <sz val="10"/>
      <color theme="1"/>
      <name val="Times New Roman"/>
      <family val="1"/>
    </font>
    <font>
      <i/>
      <sz val="10"/>
      <color theme="1"/>
      <name val="Times New Roman"/>
      <family val="1"/>
    </font>
    <font>
      <b/>
      <sz val="10"/>
      <color rgb="FF000000"/>
      <name val="Times New Roman"/>
      <family val="1"/>
    </font>
    <font>
      <b/>
      <sz val="10"/>
      <color rgb="FFC00000"/>
      <name val="Times New Roman"/>
      <family val="1"/>
    </font>
    <font>
      <b/>
      <sz val="11"/>
      <color rgb="FFC00000"/>
      <name val="Times New Roman"/>
      <family val="1"/>
    </font>
    <font>
      <i/>
      <sz val="10"/>
      <color rgb="FFC00000"/>
      <name val="Times New Roman"/>
      <family val="1"/>
    </font>
    <font>
      <b/>
      <sz val="9"/>
      <color rgb="FF000000"/>
      <name val="Times New Roman"/>
      <family val="1"/>
    </font>
    <font>
      <b/>
      <sz val="9"/>
      <color rgb="FF0070C0"/>
      <name val="Times New Roman"/>
      <family val="1"/>
    </font>
    <font>
      <b/>
      <sz val="10"/>
      <color rgb="FF0070C0"/>
      <name val="Times New Roman"/>
      <family val="1"/>
    </font>
    <font>
      <sz val="9"/>
      <color rgb="FF000000"/>
      <name val="Times New Roman"/>
      <family val="1"/>
    </font>
    <font>
      <b/>
      <i/>
      <sz val="8"/>
      <color rgb="FF000000"/>
      <name val="Times New Roman"/>
      <family val="1"/>
    </font>
    <font>
      <sz val="12"/>
      <name val="Calibri Light"/>
      <family val="2"/>
    </font>
    <font>
      <sz val="12"/>
      <name val="Times New Roman"/>
      <family val="1"/>
    </font>
    <font>
      <sz val="10"/>
      <color rgb="FF58595B"/>
      <name val="Calibri Light"/>
      <family val="2"/>
    </font>
    <font>
      <b/>
      <sz val="9"/>
      <color indexed="81"/>
      <name val="Tahoma"/>
      <family val="2"/>
    </font>
    <font>
      <b/>
      <sz val="11"/>
      <color theme="1"/>
      <name val="Calibri"/>
      <family val="2"/>
      <scheme val="minor"/>
    </font>
    <font>
      <sz val="10"/>
      <color rgb="FF000000"/>
      <name val="Times New Roman"/>
      <charset val="204"/>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color rgb="FF000000"/>
      <name val="Times New Roman"/>
      <family val="1"/>
      <charset val="204"/>
    </font>
    <font>
      <i/>
      <sz val="8"/>
      <color rgb="FF000000"/>
      <name val="Times New Roman"/>
      <family val="1"/>
      <charset val="204"/>
    </font>
  </fonts>
  <fills count="37">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rgb="FFE1F2FF"/>
        <bgColor indexed="64"/>
      </patternFill>
    </fill>
    <fill>
      <patternFill patternType="solid">
        <fgColor rgb="FFFFDD7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thick">
        <color indexed="64"/>
      </bottom>
      <diagonal/>
    </border>
    <border>
      <left style="medium">
        <color indexed="64"/>
      </left>
      <right/>
      <top style="thick">
        <color indexed="64"/>
      </top>
      <bottom style="thick">
        <color indexed="64"/>
      </bottom>
      <diagonal/>
    </border>
    <border>
      <left/>
      <right/>
      <top/>
      <bottom style="thick">
        <color indexed="64"/>
      </bottom>
      <diagonal/>
    </border>
    <border>
      <left style="medium">
        <color indexed="64"/>
      </left>
      <right/>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style="thick">
        <color indexed="64"/>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auto="1"/>
      </top>
      <bottom style="double">
        <color auto="1"/>
      </bottom>
      <diagonal/>
    </border>
    <border>
      <left/>
      <right/>
      <top style="thick">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2">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0" fontId="30" fillId="0" borderId="0" applyNumberFormat="0" applyFill="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32" applyNumberFormat="0" applyAlignment="0" applyProtection="0"/>
    <xf numFmtId="0" fontId="38" fillId="10" borderId="33" applyNumberFormat="0" applyAlignment="0" applyProtection="0"/>
    <xf numFmtId="0" fontId="39" fillId="10" borderId="32" applyNumberFormat="0" applyAlignment="0" applyProtection="0"/>
    <xf numFmtId="0" fontId="40" fillId="0" borderId="34" applyNumberFormat="0" applyFill="0" applyAlignment="0" applyProtection="0"/>
    <xf numFmtId="0" fontId="41" fillId="11" borderId="35"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28" fillId="0" borderId="37" applyNumberFormat="0" applyFill="0" applyAlignment="0" applyProtection="0"/>
    <xf numFmtId="0" fontId="4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4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2" borderId="36" applyNumberFormat="0" applyFont="0" applyAlignment="0" applyProtection="0"/>
    <xf numFmtId="0" fontId="29"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5" fillId="0" borderId="0"/>
  </cellStyleXfs>
  <cellXfs count="211">
    <xf numFmtId="0" fontId="0" fillId="0" borderId="0" xfId="0" applyAlignment="1">
      <alignment horizontal="left" vertical="top"/>
    </xf>
    <xf numFmtId="0" fontId="4" fillId="0" borderId="0" xfId="0" applyFont="1" applyAlignment="1">
      <alignment horizontal="left" vertical="center" indent="6"/>
    </xf>
    <xf numFmtId="0" fontId="9" fillId="0" borderId="0" xfId="0" applyFont="1" applyAlignment="1">
      <alignment horizontal="left" vertical="center"/>
    </xf>
    <xf numFmtId="0" fontId="5" fillId="0" borderId="0" xfId="0" applyFont="1" applyAlignment="1">
      <alignment horizontal="left" vertical="center"/>
    </xf>
    <xf numFmtId="0" fontId="6" fillId="2" borderId="14"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6" fillId="2" borderId="12" xfId="0" applyFont="1" applyFill="1" applyBorder="1" applyAlignment="1">
      <alignment vertical="center" wrapText="1"/>
    </xf>
    <xf numFmtId="0" fontId="6" fillId="2" borderId="18" xfId="0" applyFont="1" applyFill="1" applyBorder="1" applyAlignment="1">
      <alignment vertical="center" wrapText="1"/>
    </xf>
    <xf numFmtId="0" fontId="6" fillId="2"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right" vertical="center" wrapText="1"/>
    </xf>
    <xf numFmtId="0" fontId="6" fillId="3" borderId="0" xfId="0" applyFont="1" applyFill="1" applyAlignment="1">
      <alignment horizontal="left" vertical="center" wrapText="1"/>
    </xf>
    <xf numFmtId="0" fontId="5" fillId="0" borderId="0" xfId="0" applyFont="1" applyAlignment="1">
      <alignment horizontal="left" vertical="top"/>
    </xf>
    <xf numFmtId="164" fontId="6" fillId="2" borderId="14" xfId="2" applyNumberFormat="1" applyFont="1" applyFill="1" applyBorder="1" applyAlignment="1">
      <alignment horizontal="right" vertical="center" wrapText="1"/>
    </xf>
    <xf numFmtId="44" fontId="7" fillId="2" borderId="18" xfId="2" applyFont="1" applyFill="1" applyBorder="1" applyAlignment="1">
      <alignment vertical="center" wrapText="1"/>
    </xf>
    <xf numFmtId="44" fontId="7" fillId="2" borderId="10" xfId="2" applyFont="1" applyFill="1" applyBorder="1" applyAlignment="1">
      <alignment vertical="center" wrapText="1"/>
    </xf>
    <xf numFmtId="9" fontId="8" fillId="2" borderId="7" xfId="3" applyFont="1" applyFill="1" applyBorder="1" applyAlignment="1">
      <alignment horizontal="left" vertical="center" wrapText="1"/>
    </xf>
    <xf numFmtId="9" fontId="8" fillId="2" borderId="14" xfId="3" applyFont="1" applyFill="1" applyBorder="1" applyAlignment="1">
      <alignment horizontal="left" vertical="center"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6" fillId="0" borderId="7" xfId="0" applyFont="1" applyBorder="1" applyAlignment="1">
      <alignment horizontal="lef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2" xfId="0" applyFont="1" applyBorder="1" applyAlignment="1">
      <alignment vertical="center" wrapText="1"/>
    </xf>
    <xf numFmtId="0" fontId="7" fillId="0" borderId="3" xfId="0" applyFont="1" applyBorder="1" applyAlignment="1">
      <alignment vertical="center" wrapText="1"/>
    </xf>
    <xf numFmtId="0" fontId="8" fillId="0" borderId="0" xfId="0" applyFont="1" applyAlignment="1">
      <alignment vertical="center" wrapText="1"/>
    </xf>
    <xf numFmtId="0" fontId="7" fillId="0" borderId="5" xfId="0" applyFont="1" applyBorder="1" applyAlignment="1">
      <alignment vertical="center" wrapText="1"/>
    </xf>
    <xf numFmtId="10" fontId="6" fillId="0" borderId="1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vertical="center" wrapText="1"/>
    </xf>
    <xf numFmtId="0" fontId="6" fillId="0" borderId="14" xfId="0" applyFont="1" applyBorder="1" applyAlignment="1">
      <alignment vertical="center" wrapText="1"/>
    </xf>
    <xf numFmtId="0" fontId="6" fillId="0" borderId="20" xfId="0" applyFont="1" applyBorder="1" applyAlignment="1">
      <alignment vertical="center" wrapText="1"/>
    </xf>
    <xf numFmtId="0" fontId="6" fillId="0" borderId="18" xfId="0" applyFont="1" applyBorder="1" applyAlignment="1">
      <alignment horizontal="center"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7"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0" borderId="25" xfId="0" applyFont="1" applyBorder="1" applyAlignment="1">
      <alignment vertical="center" wrapText="1"/>
    </xf>
    <xf numFmtId="165" fontId="6" fillId="0" borderId="16" xfId="0" applyNumberFormat="1" applyFont="1" applyBorder="1" applyAlignment="1">
      <alignment vertical="center" wrapText="1"/>
    </xf>
    <xf numFmtId="10" fontId="6" fillId="0" borderId="12" xfId="0" applyNumberFormat="1"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8" fillId="0" borderId="0" xfId="0" applyFont="1" applyAlignment="1">
      <alignment horizontal="left" vertical="top" wrapText="1"/>
    </xf>
    <xf numFmtId="165" fontId="8" fillId="0" borderId="0" xfId="1" applyNumberFormat="1" applyFont="1" applyFill="1" applyBorder="1" applyAlignment="1">
      <alignment horizontal="left" vertical="top"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165" fontId="6" fillId="0" borderId="10" xfId="1" applyNumberFormat="1" applyFont="1" applyFill="1" applyBorder="1" applyAlignment="1">
      <alignment horizontal="left" vertical="top" wrapText="1"/>
    </xf>
    <xf numFmtId="0" fontId="8" fillId="0" borderId="0" xfId="0" applyFont="1" applyAlignment="1">
      <alignment horizontal="left" vertical="center" wrapText="1"/>
    </xf>
    <xf numFmtId="165" fontId="8" fillId="0" borderId="0" xfId="1" applyNumberFormat="1" applyFont="1" applyFill="1" applyBorder="1" applyAlignment="1">
      <alignment horizontal="left" vertical="center" wrapText="1"/>
    </xf>
    <xf numFmtId="10" fontId="8" fillId="0" borderId="2" xfId="3" applyNumberFormat="1" applyFont="1" applyFill="1" applyBorder="1" applyAlignment="1">
      <alignment horizontal="center" vertical="center" wrapText="1"/>
    </xf>
    <xf numFmtId="0" fontId="6" fillId="0" borderId="0" xfId="0" applyFont="1" applyAlignment="1">
      <alignment horizontal="center" vertical="center" wrapText="1"/>
    </xf>
    <xf numFmtId="10" fontId="8" fillId="0" borderId="0" xfId="3" applyNumberFormat="1" applyFont="1" applyFill="1" applyBorder="1" applyAlignment="1">
      <alignment horizontal="center" vertical="center" wrapText="1"/>
    </xf>
    <xf numFmtId="165" fontId="6" fillId="0" borderId="10" xfId="0" applyNumberFormat="1" applyFont="1" applyBorder="1" applyAlignment="1">
      <alignment horizontal="left" vertical="center" wrapText="1"/>
    </xf>
    <xf numFmtId="0" fontId="8" fillId="0" borderId="26" xfId="0" applyFont="1" applyBorder="1" applyAlignment="1">
      <alignment vertical="center" wrapText="1"/>
    </xf>
    <xf numFmtId="0" fontId="8" fillId="0" borderId="12" xfId="0" applyFont="1" applyBorder="1" applyAlignment="1">
      <alignment vertical="center" wrapText="1"/>
    </xf>
    <xf numFmtId="0" fontId="8" fillId="0" borderId="16" xfId="0" applyFont="1" applyBorder="1" applyAlignment="1">
      <alignment vertical="center" wrapText="1"/>
    </xf>
    <xf numFmtId="10" fontId="6" fillId="0" borderId="14" xfId="3" applyNumberFormat="1" applyFont="1" applyFill="1" applyBorder="1" applyAlignment="1">
      <alignment horizontal="center" vertical="center" wrapText="1"/>
    </xf>
    <xf numFmtId="10" fontId="8" fillId="0" borderId="25" xfId="3" applyNumberFormat="1" applyFont="1" applyFill="1" applyBorder="1" applyAlignment="1">
      <alignment horizontal="center" vertical="center" wrapText="1"/>
    </xf>
    <xf numFmtId="10" fontId="6" fillId="0" borderId="12" xfId="3" applyNumberFormat="1" applyFont="1" applyFill="1" applyBorder="1" applyAlignment="1">
      <alignment horizontal="center" vertical="center" wrapText="1"/>
    </xf>
    <xf numFmtId="10" fontId="6" fillId="0" borderId="14" xfId="3" applyNumberFormat="1" applyFont="1" applyFill="1" applyBorder="1" applyAlignment="1">
      <alignment horizontal="right" vertical="center" wrapText="1"/>
    </xf>
    <xf numFmtId="9" fontId="8" fillId="0" borderId="7" xfId="3" applyFont="1" applyFill="1" applyBorder="1" applyAlignment="1">
      <alignment horizontal="left" vertical="center" wrapText="1"/>
    </xf>
    <xf numFmtId="9" fontId="7" fillId="2" borderId="18" xfId="3" applyFont="1" applyFill="1" applyBorder="1" applyAlignment="1">
      <alignment vertical="center" wrapText="1"/>
    </xf>
    <xf numFmtId="9" fontId="7" fillId="2" borderId="10" xfId="3" applyFont="1" applyFill="1" applyBorder="1" applyAlignment="1">
      <alignment vertical="center" wrapText="1"/>
    </xf>
    <xf numFmtId="9" fontId="8" fillId="2" borderId="14" xfId="0" applyNumberFormat="1" applyFont="1" applyFill="1" applyBorder="1" applyAlignment="1">
      <alignment horizontal="left" vertical="center" wrapText="1"/>
    </xf>
    <xf numFmtId="0" fontId="6" fillId="0" borderId="9" xfId="0" applyFont="1" applyBorder="1" applyAlignment="1">
      <alignment vertical="center" wrapText="1"/>
    </xf>
    <xf numFmtId="10" fontId="0" fillId="0" borderId="0" xfId="3" applyNumberFormat="1" applyFont="1" applyFill="1" applyBorder="1" applyAlignment="1">
      <alignment horizontal="center" vertical="top"/>
    </xf>
    <xf numFmtId="165" fontId="0" fillId="0" borderId="0" xfId="1" applyNumberFormat="1" applyFont="1" applyFill="1" applyBorder="1" applyAlignment="1">
      <alignment horizontal="center" vertical="top"/>
    </xf>
    <xf numFmtId="0" fontId="12" fillId="0" borderId="0" xfId="0" applyFont="1"/>
    <xf numFmtId="0" fontId="13" fillId="0" borderId="0" xfId="0" applyFont="1"/>
    <xf numFmtId="0" fontId="14" fillId="0" borderId="0" xfId="0" applyFont="1"/>
    <xf numFmtId="0" fontId="15" fillId="0" borderId="27" xfId="0" applyFont="1" applyBorder="1" applyAlignment="1">
      <alignment horizontal="left" vertical="top"/>
    </xf>
    <xf numFmtId="0" fontId="16" fillId="0" borderId="0" xfId="0" applyFont="1" applyAlignment="1">
      <alignment horizontal="center"/>
    </xf>
    <xf numFmtId="0" fontId="0" fillId="0" borderId="0" xfId="0"/>
    <xf numFmtId="0" fontId="15" fillId="0" borderId="0" xfId="0" applyFont="1" applyAlignment="1">
      <alignment horizontal="left" vertical="top"/>
    </xf>
    <xf numFmtId="0" fontId="16" fillId="0" borderId="0" xfId="0" applyFont="1" applyAlignment="1">
      <alignment horizontal="center" vertical="top"/>
    </xf>
    <xf numFmtId="0" fontId="16" fillId="0" borderId="0" xfId="0" applyFont="1" applyAlignment="1">
      <alignment horizontal="left" vertical="top"/>
    </xf>
    <xf numFmtId="0" fontId="17" fillId="0" borderId="27" xfId="0" applyFont="1" applyBorder="1" applyAlignment="1">
      <alignment horizontal="center" vertical="center"/>
    </xf>
    <xf numFmtId="0" fontId="18" fillId="0" borderId="0" xfId="0" applyFont="1"/>
    <xf numFmtId="0" fontId="6" fillId="0" borderId="0" xfId="0" applyFont="1" applyAlignment="1">
      <alignment horizontal="left" vertical="center" wrapText="1"/>
    </xf>
    <xf numFmtId="0" fontId="8" fillId="0" borderId="0" xfId="0" applyFont="1" applyAlignment="1">
      <alignment horizontal="center" vertical="center" wrapText="1"/>
    </xf>
    <xf numFmtId="164" fontId="6" fillId="0" borderId="0" xfId="0" applyNumberFormat="1" applyFont="1" applyAlignment="1">
      <alignment horizontal="center" vertical="center" wrapText="1"/>
    </xf>
    <xf numFmtId="10" fontId="6" fillId="0" borderId="0" xfId="0" applyNumberFormat="1" applyFont="1" applyAlignment="1">
      <alignment horizontal="center" vertical="center" wrapText="1"/>
    </xf>
    <xf numFmtId="165" fontId="6" fillId="0" borderId="0" xfId="1" applyNumberFormat="1" applyFont="1" applyFill="1" applyBorder="1" applyAlignment="1">
      <alignment horizontal="left" vertical="top" wrapText="1"/>
    </xf>
    <xf numFmtId="0" fontId="11" fillId="0" borderId="0" xfId="0" applyFont="1" applyAlignment="1">
      <alignment vertical="top"/>
    </xf>
    <xf numFmtId="0" fontId="8" fillId="0" borderId="14" xfId="0" applyFont="1" applyBorder="1" applyAlignment="1">
      <alignment vertical="center" wrapText="1"/>
    </xf>
    <xf numFmtId="0" fontId="8" fillId="0" borderId="2" xfId="0" applyFont="1" applyBorder="1" applyAlignment="1">
      <alignment horizontal="center" vertical="center" wrapText="1"/>
    </xf>
    <xf numFmtId="0" fontId="8" fillId="0" borderId="7" xfId="0" applyFont="1" applyBorder="1" applyAlignment="1">
      <alignment vertical="center" wrapText="1"/>
    </xf>
    <xf numFmtId="0" fontId="6" fillId="0" borderId="7" xfId="0" applyFont="1" applyBorder="1" applyAlignment="1">
      <alignment horizontal="center" vertical="center" wrapText="1"/>
    </xf>
    <xf numFmtId="10" fontId="6" fillId="0" borderId="21" xfId="0" applyNumberFormat="1" applyFont="1" applyBorder="1" applyAlignment="1">
      <alignment horizontal="center" vertical="center" wrapText="1"/>
    </xf>
    <xf numFmtId="165" fontId="6" fillId="0" borderId="12" xfId="0" applyNumberFormat="1" applyFont="1" applyBorder="1" applyAlignment="1">
      <alignment vertical="center" wrapText="1"/>
    </xf>
    <xf numFmtId="0" fontId="20" fillId="4" borderId="28" xfId="0" applyFont="1" applyFill="1" applyBorder="1" applyAlignment="1">
      <alignment vertical="center" wrapText="1"/>
    </xf>
    <xf numFmtId="0" fontId="6" fillId="4" borderId="28" xfId="0" applyFont="1" applyFill="1" applyBorder="1" applyAlignment="1">
      <alignment vertical="center" wrapText="1"/>
    </xf>
    <xf numFmtId="0" fontId="6" fillId="4" borderId="28" xfId="0" applyFont="1" applyFill="1" applyBorder="1" applyAlignment="1">
      <alignment horizontal="left" vertical="center" wrapText="1"/>
    </xf>
    <xf numFmtId="0" fontId="6" fillId="5" borderId="1" xfId="0" applyFont="1" applyFill="1" applyBorder="1" applyAlignment="1">
      <alignment vertical="center" wrapTex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6" fillId="5" borderId="9" xfId="0" applyFont="1" applyFill="1" applyBorder="1" applyAlignment="1">
      <alignment vertical="center" wrapText="1"/>
    </xf>
    <xf numFmtId="0" fontId="6" fillId="5" borderId="10" xfId="0" applyFont="1" applyFill="1" applyBorder="1" applyAlignment="1">
      <alignment vertical="center" wrapText="1"/>
    </xf>
    <xf numFmtId="0" fontId="6" fillId="5" borderId="11" xfId="0" applyFont="1" applyFill="1" applyBorder="1" applyAlignment="1">
      <alignment vertical="center" wrapText="1"/>
    </xf>
    <xf numFmtId="0" fontId="6" fillId="5" borderId="0" xfId="0" applyFont="1" applyFill="1" applyAlignment="1">
      <alignment vertical="center" wrapText="1"/>
    </xf>
    <xf numFmtId="10" fontId="8" fillId="5" borderId="0" xfId="0" applyNumberFormat="1" applyFont="1" applyFill="1" applyAlignment="1">
      <alignment horizontal="center" vertical="center" wrapText="1"/>
    </xf>
    <xf numFmtId="0" fontId="6" fillId="5" borderId="12" xfId="0" applyFont="1" applyFill="1" applyBorder="1" applyAlignment="1">
      <alignment vertical="center" wrapText="1"/>
    </xf>
    <xf numFmtId="165" fontId="6" fillId="5" borderId="16" xfId="0" applyNumberFormat="1" applyFont="1" applyFill="1" applyBorder="1" applyAlignment="1">
      <alignment vertical="center" wrapText="1"/>
    </xf>
    <xf numFmtId="10" fontId="6" fillId="5" borderId="12" xfId="0" applyNumberFormat="1" applyFont="1" applyFill="1" applyBorder="1" applyAlignment="1">
      <alignment horizontal="center" vertical="center" wrapText="1"/>
    </xf>
    <xf numFmtId="0" fontId="15" fillId="0" borderId="12"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10" fontId="15" fillId="0" borderId="10" xfId="3" applyNumberFormat="1" applyFont="1" applyFill="1" applyBorder="1" applyAlignment="1">
      <alignment horizontal="center" vertical="center" wrapText="1"/>
    </xf>
    <xf numFmtId="0" fontId="15" fillId="0" borderId="27" xfId="0" applyFont="1" applyBorder="1" applyAlignment="1">
      <alignment vertical="top"/>
    </xf>
    <xf numFmtId="0" fontId="21" fillId="0" borderId="27" xfId="0" applyFont="1" applyBorder="1" applyAlignment="1">
      <alignment horizontal="left" vertical="top"/>
    </xf>
    <xf numFmtId="0" fontId="0" fillId="0" borderId="0" xfId="0" applyAlignment="1">
      <alignment horizontal="center" vertical="top"/>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165" fontId="15" fillId="0" borderId="10" xfId="1" applyNumberFormat="1" applyFont="1" applyFill="1" applyBorder="1" applyAlignment="1">
      <alignment horizontal="left" vertical="top" wrapText="1"/>
    </xf>
    <xf numFmtId="0" fontId="22" fillId="0" borderId="0" xfId="0" applyFont="1" applyAlignment="1">
      <alignment horizontal="left" vertical="top"/>
    </xf>
    <xf numFmtId="10" fontId="22" fillId="0" borderId="0" xfId="3" applyNumberFormat="1" applyFont="1" applyFill="1" applyBorder="1" applyAlignment="1">
      <alignment horizontal="center" vertical="top"/>
    </xf>
    <xf numFmtId="0" fontId="19" fillId="0" borderId="0" xfId="0" applyFont="1" applyAlignment="1">
      <alignment horizontal="left" vertical="top"/>
    </xf>
    <xf numFmtId="10" fontId="19" fillId="0" borderId="0" xfId="3" applyNumberFormat="1" applyFont="1" applyFill="1" applyBorder="1" applyAlignment="1">
      <alignment horizontal="center" vertical="top"/>
    </xf>
    <xf numFmtId="0" fontId="16" fillId="0" borderId="27" xfId="0" applyFont="1" applyBorder="1" applyAlignment="1">
      <alignment horizontal="left" vertical="top"/>
    </xf>
    <xf numFmtId="167" fontId="13" fillId="0" borderId="0" xfId="0" applyNumberFormat="1" applyFont="1"/>
    <xf numFmtId="167" fontId="0" fillId="0" borderId="0" xfId="0" applyNumberFormat="1" applyAlignment="1">
      <alignment horizontal="left" vertical="top"/>
    </xf>
    <xf numFmtId="167" fontId="6" fillId="3" borderId="0" xfId="0" applyNumberFormat="1" applyFont="1" applyFill="1" applyAlignment="1">
      <alignment horizontal="left" vertical="center" wrapText="1"/>
    </xf>
    <xf numFmtId="167" fontId="15" fillId="0" borderId="10" xfId="3" applyNumberFormat="1" applyFont="1" applyFill="1" applyBorder="1" applyAlignment="1">
      <alignment horizontal="right" vertical="center" wrapText="1"/>
    </xf>
    <xf numFmtId="167" fontId="6" fillId="0" borderId="0" xfId="2" applyNumberFormat="1" applyFont="1" applyFill="1" applyBorder="1" applyAlignment="1">
      <alignment horizontal="center" vertical="center" wrapText="1"/>
    </xf>
    <xf numFmtId="10" fontId="8" fillId="0" borderId="10" xfId="3" applyNumberFormat="1" applyFont="1" applyFill="1" applyBorder="1" applyAlignment="1">
      <alignment horizontal="center" vertical="center" wrapText="1"/>
    </xf>
    <xf numFmtId="10" fontId="8" fillId="0" borderId="12" xfId="3" applyNumberFormat="1" applyFont="1" applyFill="1" applyBorder="1" applyAlignment="1">
      <alignment horizontal="center" vertical="center" wrapText="1"/>
    </xf>
    <xf numFmtId="167" fontId="8" fillId="0" borderId="4" xfId="2" applyNumberFormat="1" applyFont="1" applyFill="1" applyBorder="1" applyAlignment="1">
      <alignment horizontal="right" vertical="center" wrapText="1"/>
    </xf>
    <xf numFmtId="167" fontId="6" fillId="0" borderId="13" xfId="0" applyNumberFormat="1" applyFont="1" applyBorder="1" applyAlignment="1">
      <alignment horizontal="right" vertical="center" wrapText="1"/>
    </xf>
    <xf numFmtId="167" fontId="6" fillId="0" borderId="12" xfId="0" applyNumberFormat="1" applyFont="1" applyBorder="1" applyAlignment="1">
      <alignment horizontal="right" vertical="center" wrapText="1"/>
    </xf>
    <xf numFmtId="167" fontId="6" fillId="4" borderId="28" xfId="0" applyNumberFormat="1" applyFont="1" applyFill="1" applyBorder="1" applyAlignment="1">
      <alignment horizontal="left" vertical="center" wrapText="1"/>
    </xf>
    <xf numFmtId="167" fontId="8" fillId="0" borderId="4" xfId="0" applyNumberFormat="1" applyFont="1" applyBorder="1" applyAlignment="1">
      <alignment vertical="center" wrapText="1"/>
    </xf>
    <xf numFmtId="167" fontId="8" fillId="0" borderId="15" xfId="0" applyNumberFormat="1" applyFont="1" applyBorder="1" applyAlignment="1">
      <alignment vertical="center" wrapText="1"/>
    </xf>
    <xf numFmtId="167" fontId="6" fillId="0" borderId="17" xfId="0" applyNumberFormat="1" applyFont="1" applyBorder="1" applyAlignment="1">
      <alignment horizontal="center" vertical="center" wrapText="1"/>
    </xf>
    <xf numFmtId="167" fontId="8" fillId="0" borderId="1" xfId="2" applyNumberFormat="1" applyFont="1" applyFill="1" applyBorder="1" applyAlignment="1">
      <alignment horizontal="right" vertical="center" wrapText="1"/>
    </xf>
    <xf numFmtId="167" fontId="6" fillId="0" borderId="6" xfId="0" applyNumberFormat="1" applyFont="1" applyBorder="1" applyAlignment="1">
      <alignment horizontal="center" vertical="center" wrapText="1"/>
    </xf>
    <xf numFmtId="167" fontId="6" fillId="0" borderId="13" xfId="0" applyNumberFormat="1" applyFont="1" applyBorder="1" applyAlignment="1">
      <alignment vertical="center" wrapText="1"/>
    </xf>
    <xf numFmtId="167" fontId="6" fillId="0" borderId="12" xfId="0" applyNumberFormat="1" applyFont="1" applyBorder="1" applyAlignment="1">
      <alignment vertical="center" wrapText="1"/>
    </xf>
    <xf numFmtId="167" fontId="6" fillId="0" borderId="4" xfId="0" applyNumberFormat="1" applyFont="1" applyBorder="1" applyAlignment="1">
      <alignment vertical="center" wrapText="1"/>
    </xf>
    <xf numFmtId="167" fontId="6" fillId="0" borderId="15" xfId="0" applyNumberFormat="1" applyFont="1" applyBorder="1" applyAlignment="1">
      <alignment vertical="center" wrapText="1"/>
    </xf>
    <xf numFmtId="167" fontId="8" fillId="0" borderId="0" xfId="2" applyNumberFormat="1" applyFont="1" applyFill="1" applyBorder="1" applyAlignment="1">
      <alignment horizontal="center" vertical="center" wrapText="1"/>
    </xf>
    <xf numFmtId="167" fontId="8" fillId="0" borderId="6" xfId="0" applyNumberFormat="1" applyFont="1" applyBorder="1" applyAlignment="1">
      <alignment vertical="center" wrapText="1"/>
    </xf>
    <xf numFmtId="167" fontId="6" fillId="0" borderId="9" xfId="0" applyNumberFormat="1" applyFont="1" applyBorder="1" applyAlignment="1">
      <alignment horizontal="center" vertical="center" wrapText="1"/>
    </xf>
    <xf numFmtId="167" fontId="6" fillId="0" borderId="13" xfId="0" applyNumberFormat="1" applyFont="1" applyBorder="1" applyAlignment="1">
      <alignment horizontal="center" vertical="center" wrapText="1"/>
    </xf>
    <xf numFmtId="167" fontId="6" fillId="0" borderId="23" xfId="0" applyNumberFormat="1" applyFont="1" applyBorder="1" applyAlignment="1">
      <alignment vertical="center" wrapText="1"/>
    </xf>
    <xf numFmtId="167" fontId="6" fillId="0" borderId="0" xfId="0" applyNumberFormat="1" applyFont="1" applyAlignment="1">
      <alignment horizontal="center" vertical="center" wrapText="1"/>
    </xf>
    <xf numFmtId="167" fontId="6" fillId="5" borderId="1" xfId="0" applyNumberFormat="1" applyFont="1" applyFill="1" applyBorder="1" applyAlignment="1">
      <alignment vertical="center" wrapText="1"/>
    </xf>
    <xf numFmtId="167" fontId="6" fillId="5" borderId="9" xfId="0" applyNumberFormat="1" applyFont="1" applyFill="1" applyBorder="1" applyAlignment="1">
      <alignment vertical="center" wrapText="1"/>
    </xf>
    <xf numFmtId="167" fontId="6" fillId="5" borderId="13" xfId="0" applyNumberFormat="1" applyFont="1" applyFill="1" applyBorder="1" applyAlignment="1">
      <alignment vertical="center" wrapText="1"/>
    </xf>
    <xf numFmtId="167" fontId="15" fillId="0" borderId="9" xfId="2" applyNumberFormat="1" applyFont="1" applyFill="1" applyBorder="1" applyAlignment="1">
      <alignment horizontal="center" vertical="center" wrapText="1"/>
    </xf>
    <xf numFmtId="167" fontId="8" fillId="5" borderId="0" xfId="0" applyNumberFormat="1" applyFont="1" applyFill="1" applyAlignment="1">
      <alignment horizontal="right" vertical="center" wrapText="1"/>
    </xf>
    <xf numFmtId="167" fontId="6" fillId="0" borderId="9" xfId="0" applyNumberFormat="1" applyFont="1" applyBorder="1" applyAlignment="1">
      <alignment horizontal="right" vertical="center" wrapText="1"/>
    </xf>
    <xf numFmtId="166" fontId="8" fillId="0" borderId="13" xfId="2" applyNumberFormat="1" applyFont="1" applyFill="1" applyBorder="1" applyAlignment="1">
      <alignment horizontal="right" vertical="center" wrapText="1"/>
    </xf>
    <xf numFmtId="166" fontId="6" fillId="0" borderId="15" xfId="2" applyNumberFormat="1" applyFont="1" applyFill="1" applyBorder="1" applyAlignment="1">
      <alignment horizontal="right" vertical="center" wrapText="1"/>
    </xf>
    <xf numFmtId="166" fontId="8" fillId="0" borderId="24" xfId="2" applyNumberFormat="1" applyFont="1" applyFill="1" applyBorder="1" applyAlignment="1">
      <alignment horizontal="right" vertical="center" wrapText="1"/>
    </xf>
    <xf numFmtId="166" fontId="8" fillId="0" borderId="9" xfId="2" applyNumberFormat="1" applyFont="1" applyFill="1" applyBorder="1" applyAlignment="1">
      <alignment horizontal="right" vertical="center" wrapText="1"/>
    </xf>
    <xf numFmtId="167" fontId="8" fillId="0" borderId="1" xfId="2" applyNumberFormat="1" applyFont="1" applyFill="1" applyBorder="1" applyAlignment="1">
      <alignment horizontal="right" vertical="top" wrapText="1"/>
    </xf>
    <xf numFmtId="167" fontId="8" fillId="0" borderId="4" xfId="2" applyNumberFormat="1" applyFont="1" applyFill="1" applyBorder="1" applyAlignment="1">
      <alignment horizontal="right" vertical="top" wrapText="1"/>
    </xf>
    <xf numFmtId="0" fontId="23" fillId="5" borderId="0" xfId="0" applyFont="1" applyFill="1" applyAlignment="1">
      <alignment vertical="center" wrapText="1"/>
    </xf>
    <xf numFmtId="0" fontId="4" fillId="0" borderId="0" xfId="0" applyFont="1" applyAlignment="1">
      <alignment horizontal="left" vertical="top"/>
    </xf>
    <xf numFmtId="0" fontId="24" fillId="0" borderId="0" xfId="0" applyFont="1" applyAlignment="1">
      <alignment horizontal="left" vertical="center"/>
    </xf>
    <xf numFmtId="0" fontId="25" fillId="0" borderId="0" xfId="0" applyFont="1" applyAlignment="1">
      <alignment horizontal="left" vertical="top"/>
    </xf>
    <xf numFmtId="0" fontId="26" fillId="0" borderId="0" xfId="0" applyFont="1" applyAlignment="1">
      <alignment horizontal="left" vertical="center"/>
    </xf>
    <xf numFmtId="164" fontId="7" fillId="2" borderId="10" xfId="2" applyNumberFormat="1" applyFont="1" applyFill="1" applyBorder="1" applyAlignment="1">
      <alignment vertical="center" wrapText="1"/>
    </xf>
    <xf numFmtId="168" fontId="0" fillId="0" borderId="0" xfId="0" applyNumberFormat="1" applyAlignment="1">
      <alignment horizontal="left" vertical="top"/>
    </xf>
    <xf numFmtId="0" fontId="15" fillId="0" borderId="0" xfId="0" applyFont="1" applyAlignment="1">
      <alignment horizontal="left" vertical="center" wrapText="1"/>
    </xf>
    <xf numFmtId="165" fontId="15" fillId="0" borderId="0" xfId="1" applyNumberFormat="1" applyFont="1" applyFill="1" applyBorder="1" applyAlignment="1">
      <alignment horizontal="left" vertical="top" wrapText="1"/>
    </xf>
    <xf numFmtId="164" fontId="15" fillId="0" borderId="0" xfId="0" applyNumberFormat="1" applyFont="1" applyAlignment="1">
      <alignment horizontal="center" vertical="center" wrapText="1"/>
    </xf>
    <xf numFmtId="167" fontId="15" fillId="0" borderId="0" xfId="3" applyNumberFormat="1" applyFont="1" applyFill="1" applyBorder="1" applyAlignment="1">
      <alignment horizontal="right" vertical="center" wrapText="1"/>
    </xf>
    <xf numFmtId="10" fontId="15" fillId="0" borderId="0" xfId="3" applyNumberFormat="1" applyFont="1" applyFill="1" applyBorder="1" applyAlignment="1">
      <alignment horizontal="center" vertical="center" wrapText="1"/>
    </xf>
    <xf numFmtId="164" fontId="0" fillId="0" borderId="0" xfId="2" applyNumberFormat="1" applyFont="1"/>
    <xf numFmtId="165" fontId="15" fillId="0" borderId="10" xfId="1" applyNumberFormat="1" applyFont="1" applyFill="1" applyBorder="1" applyAlignment="1">
      <alignment horizontal="right" vertical="center" wrapText="1"/>
    </xf>
    <xf numFmtId="1" fontId="15" fillId="0" borderId="10" xfId="0" applyNumberFormat="1" applyFont="1" applyBorder="1" applyAlignment="1">
      <alignment horizontal="center" vertical="center" wrapText="1"/>
    </xf>
    <xf numFmtId="0" fontId="5" fillId="0" borderId="0" xfId="0" applyFont="1" applyAlignment="1">
      <alignment horizontal="left"/>
    </xf>
    <xf numFmtId="1" fontId="15" fillId="0" borderId="0" xfId="0" applyNumberFormat="1" applyFont="1" applyAlignment="1">
      <alignment horizontal="center" vertical="center" wrapText="1"/>
    </xf>
    <xf numFmtId="167" fontId="22" fillId="0" borderId="0" xfId="3" applyNumberFormat="1" applyFont="1" applyFill="1" applyBorder="1" applyAlignment="1">
      <alignment horizontal="right" vertical="top"/>
    </xf>
    <xf numFmtId="167" fontId="19" fillId="0" borderId="0" xfId="3" applyNumberFormat="1" applyFont="1" applyFill="1" applyBorder="1" applyAlignment="1">
      <alignment horizontal="right" vertical="top"/>
    </xf>
    <xf numFmtId="167" fontId="5" fillId="0" borderId="0" xfId="0" applyNumberFormat="1" applyFont="1" applyAlignment="1">
      <alignment horizontal="left" vertical="top"/>
    </xf>
    <xf numFmtId="10" fontId="0" fillId="0" borderId="0" xfId="3" applyNumberFormat="1" applyFont="1" applyAlignment="1">
      <alignment horizontal="left" vertical="top"/>
    </xf>
    <xf numFmtId="10" fontId="5" fillId="0" borderId="0" xfId="3" applyNumberFormat="1" applyFont="1" applyAlignment="1">
      <alignment horizontal="left" vertical="top"/>
    </xf>
    <xf numFmtId="164" fontId="0" fillId="0" borderId="0" xfId="2" applyNumberFormat="1" applyFont="1" applyAlignment="1">
      <alignment horizontal="left" vertical="top"/>
    </xf>
    <xf numFmtId="10" fontId="22" fillId="0" borderId="0" xfId="0" applyNumberFormat="1" applyFont="1" applyAlignment="1">
      <alignment horizontal="left" vertical="top"/>
    </xf>
    <xf numFmtId="0" fontId="45" fillId="0" borderId="10" xfId="0" applyFont="1" applyBorder="1" applyAlignment="1">
      <alignment vertical="center" wrapText="1"/>
    </xf>
    <xf numFmtId="0" fontId="46" fillId="0" borderId="5" xfId="0" applyFont="1" applyBorder="1" applyAlignment="1">
      <alignment vertical="center" wrapText="1"/>
    </xf>
    <xf numFmtId="0" fontId="6" fillId="0" borderId="26" xfId="0" applyFont="1" applyBorder="1" applyAlignment="1">
      <alignment vertical="center" wrapText="1"/>
    </xf>
    <xf numFmtId="167" fontId="0" fillId="0" borderId="0" xfId="3" applyNumberFormat="1" applyFont="1" applyAlignment="1">
      <alignment horizontal="left" vertical="top"/>
    </xf>
    <xf numFmtId="0" fontId="8" fillId="0" borderId="5" xfId="0" applyFont="1" applyBorder="1" applyAlignment="1">
      <alignment vertical="center" wrapText="1"/>
    </xf>
    <xf numFmtId="0" fontId="8" fillId="0" borderId="3" xfId="0" applyFont="1" applyBorder="1" applyAlignment="1">
      <alignment vertical="center" wrapText="1"/>
    </xf>
    <xf numFmtId="0" fontId="6" fillId="0" borderId="25" xfId="0" applyFont="1" applyBorder="1" applyAlignment="1">
      <alignment vertical="center" wrapText="1"/>
    </xf>
    <xf numFmtId="167" fontId="45" fillId="0" borderId="9" xfId="0" applyNumberFormat="1" applyFont="1" applyBorder="1" applyAlignment="1">
      <alignment vertical="center" wrapText="1"/>
    </xf>
    <xf numFmtId="0" fontId="46" fillId="0" borderId="0" xfId="0" applyFont="1" applyAlignment="1">
      <alignment vertical="center" wrapText="1"/>
    </xf>
    <xf numFmtId="10" fontId="0" fillId="0" borderId="0" xfId="0" applyNumberFormat="1" applyAlignment="1">
      <alignment horizontal="left" vertical="top"/>
    </xf>
    <xf numFmtId="0" fontId="45" fillId="0" borderId="3" xfId="0" applyFont="1" applyBorder="1" applyAlignment="1">
      <alignment vertical="center" wrapText="1"/>
    </xf>
    <xf numFmtId="0" fontId="45" fillId="0" borderId="2" xfId="0" applyFont="1" applyBorder="1" applyAlignment="1">
      <alignment vertical="center" wrapText="1"/>
    </xf>
    <xf numFmtId="0" fontId="5" fillId="0" borderId="0" xfId="0" applyFont="1" applyAlignment="1">
      <alignment horizontal="left" vertical="center" wrapText="1"/>
    </xf>
    <xf numFmtId="0" fontId="1" fillId="0" borderId="0" xfId="57"/>
    <xf numFmtId="44" fontId="0" fillId="0" borderId="0" xfId="2" applyFont="1" applyAlignment="1">
      <alignment horizontal="left" vertical="top"/>
    </xf>
    <xf numFmtId="166" fontId="0" fillId="0" borderId="0" xfId="0" applyNumberFormat="1" applyAlignment="1">
      <alignment horizontal="left" vertical="top"/>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15" fillId="0" borderId="27" xfId="0" applyFont="1" applyBorder="1" applyAlignment="1">
      <alignment horizontal="center" vertical="top"/>
    </xf>
  </cellXfs>
  <cellStyles count="62">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4" builtinId="27" customBuiltin="1"/>
    <cellStyle name="Calculation" xfId="18" builtinId="22" customBuiltin="1"/>
    <cellStyle name="Check Cell" xfId="20" builtinId="23" customBuiltin="1"/>
    <cellStyle name="Comma" xfId="1" builtinId="3"/>
    <cellStyle name="Comma 2" xfId="5" xr:uid="{EF7A1B66-0FA8-40B5-AE21-D17FAED2BCB0}"/>
    <cellStyle name="Comma 2 2" xfId="58" xr:uid="{C6830001-2957-4709-A9D2-BEAC69A6C90F}"/>
    <cellStyle name="Comma 3" xfId="54" xr:uid="{A017BE27-EB4D-4600-A524-A71511FD03E7}"/>
    <cellStyle name="Comma 4" xfId="49" xr:uid="{FE678CF0-4BEC-4BF5-BC3D-D40997CF9061}"/>
    <cellStyle name="Currency" xfId="2" builtinId="4"/>
    <cellStyle name="Currency 2" xfId="55" xr:uid="{8ADA89F7-5E94-4A62-85BF-93095E07245D}"/>
    <cellStyle name="Explanatory Text" xfId="22"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Input" xfId="16" builtinId="20" customBuiltin="1"/>
    <cellStyle name="Linked Cell" xfId="19" builtinId="24" customBuiltin="1"/>
    <cellStyle name="Neutral" xfId="15" builtinId="28" customBuiltin="1"/>
    <cellStyle name="Normal" xfId="0" builtinId="0"/>
    <cellStyle name="Normal 2" xfId="4" xr:uid="{0D6D3F7A-A8A7-47A6-A2DF-F5F867F32993}"/>
    <cellStyle name="Normal 2 2" xfId="57" xr:uid="{2FAF005D-7E88-4729-BA39-B9759695463A}"/>
    <cellStyle name="Normal 3" xfId="7" xr:uid="{09E152B3-1D19-40AD-95C8-9F4BC4E83D33}"/>
    <cellStyle name="Normal 3 2" xfId="60" xr:uid="{B68FB10A-2A73-4BBA-B468-FFC20828CF02}"/>
    <cellStyle name="Normal 4" xfId="53" xr:uid="{D4792ABA-025D-4034-8FC3-62C5FD2A60CB}"/>
    <cellStyle name="Normal 4 2" xfId="52" xr:uid="{0B0A6933-E31F-4CF3-AC7E-57D0E610C922}"/>
    <cellStyle name="Normal 5" xfId="61" xr:uid="{97542773-5AA9-4B88-A2F5-7C2CCFA02BB8}"/>
    <cellStyle name="Normal 6" xfId="48" xr:uid="{2AF3B39E-0E81-46B0-A11D-AF83AD12518C}"/>
    <cellStyle name="Note 2" xfId="51" xr:uid="{2452CADA-C750-4815-B603-284D9F471006}"/>
    <cellStyle name="Output" xfId="17" builtinId="21" customBuiltin="1"/>
    <cellStyle name="Percent" xfId="3" builtinId="5"/>
    <cellStyle name="Percent 2" xfId="6" xr:uid="{9CF0E9DE-D36C-43DF-B6EB-2C4A1AC98372}"/>
    <cellStyle name="Percent 2 2" xfId="59" xr:uid="{F2682856-2475-4042-AEF3-D2B1CE8BD2BD}"/>
    <cellStyle name="Percent 3" xfId="56" xr:uid="{2CAD57E9-D78B-432E-B285-2DF5189CA9BA}"/>
    <cellStyle name="Percent 4" xfId="50" xr:uid="{B7462D07-4866-48BD-97D3-D354D16EE5F7}"/>
    <cellStyle name="Title" xfId="8" builtinId="15" customBuiltin="1"/>
    <cellStyle name="Total" xfId="23" builtinId="25" customBuiltin="1"/>
    <cellStyle name="Warning Text" xfId="21" builtinId="11" customBuiltin="1"/>
  </cellStyles>
  <dxfs count="0"/>
  <tableStyles count="0" defaultTableStyle="TableStyleMedium9" defaultPivotStyle="PivotStyleLight16"/>
  <colors>
    <mruColors>
      <color rgb="FFFFDD71"/>
      <color rgb="FFE1F2FF"/>
      <color rgb="FFC5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s://www.legislation.gov.au/Details/F2021L01531/Explanatory%20Statement/Tex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AF818-49B9-4BC4-AEC3-8F54B1E9530F}">
  <dimension ref="A1:B1"/>
  <sheetViews>
    <sheetView workbookViewId="0"/>
  </sheetViews>
  <sheetFormatPr defaultRowHeight="12.75" x14ac:dyDescent="0.2"/>
  <sheetData>
    <row r="1" spans="1:2" x14ac:dyDescent="0.2">
      <c r="B1" t="s">
        <v>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BA68F-DC58-4F97-836E-EBB674BA38A6}">
  <dimension ref="A1:A7"/>
  <sheetViews>
    <sheetView tabSelected="1" workbookViewId="0">
      <selection activeCell="G19" sqref="G19"/>
    </sheetView>
  </sheetViews>
  <sheetFormatPr defaultColWidth="8.83203125" defaultRowHeight="12.75" x14ac:dyDescent="0.2"/>
  <sheetData>
    <row r="1" spans="1:1" ht="15.75" x14ac:dyDescent="0.2">
      <c r="A1" s="169" t="s">
        <v>1</v>
      </c>
    </row>
    <row r="3" spans="1:1" s="171" customFormat="1" ht="15.75" x14ac:dyDescent="0.2">
      <c r="A3" s="170" t="s">
        <v>2426</v>
      </c>
    </row>
    <row r="4" spans="1:1" s="171" customFormat="1" ht="15.75" x14ac:dyDescent="0.2">
      <c r="A4" s="170" t="s">
        <v>2</v>
      </c>
    </row>
    <row r="5" spans="1:1" s="171" customFormat="1" ht="15.75" x14ac:dyDescent="0.2">
      <c r="A5" s="170" t="s">
        <v>3</v>
      </c>
    </row>
    <row r="6" spans="1:1" s="171" customFormat="1" ht="15.75" x14ac:dyDescent="0.2">
      <c r="A6" s="170" t="s">
        <v>4</v>
      </c>
    </row>
    <row r="7" spans="1:1" x14ac:dyDescent="0.2">
      <c r="A7" s="172"/>
    </row>
  </sheetData>
  <hyperlinks>
    <hyperlink ref="A3" r:id="rId1" display="https://www.legislation.gov.au/Details/F2021L01531/Explanatory Statement/Text" xr:uid="{1019ED2A-43A5-4983-8ABA-025DAFD8E8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DAA36-584A-0B4A-BB4A-E202BBEDD10D}">
  <dimension ref="A1:I295"/>
  <sheetViews>
    <sheetView zoomScaleNormal="100" workbookViewId="0">
      <selection activeCell="A282" sqref="A282"/>
    </sheetView>
  </sheetViews>
  <sheetFormatPr defaultColWidth="11.1640625" defaultRowHeight="12.75" x14ac:dyDescent="0.2"/>
  <cols>
    <col min="1" max="1" width="117.1640625" bestFit="1" customWidth="1"/>
    <col min="2" max="3" width="13.33203125" customWidth="1"/>
    <col min="4" max="4" width="13.83203125" bestFit="1" customWidth="1"/>
    <col min="5" max="5" width="16.83203125" bestFit="1" customWidth="1"/>
    <col min="6" max="6" width="16.33203125" style="13" customWidth="1"/>
    <col min="7" max="7" width="14.83203125" style="188" bestFit="1" customWidth="1"/>
    <col min="8" max="8" width="17.5" bestFit="1" customWidth="1"/>
    <col min="9" max="9" width="13.1640625" bestFit="1" customWidth="1"/>
    <col min="12" max="13" width="17.1640625" customWidth="1"/>
  </cols>
  <sheetData>
    <row r="1" spans="1:8" ht="14.25" x14ac:dyDescent="0.2">
      <c r="A1" s="77" t="s">
        <v>5</v>
      </c>
    </row>
    <row r="2" spans="1:8" x14ac:dyDescent="0.2">
      <c r="A2" s="79" t="s">
        <v>6</v>
      </c>
    </row>
    <row r="4" spans="1:8" ht="15.75" x14ac:dyDescent="0.2">
      <c r="A4" s="1" t="s">
        <v>7</v>
      </c>
    </row>
    <row r="5" spans="1:8" ht="13.5" thickBot="1" x14ac:dyDescent="0.25">
      <c r="A5" s="3"/>
    </row>
    <row r="6" spans="1:8" ht="21.95" customHeight="1" thickTop="1" thickBot="1" x14ac:dyDescent="0.25">
      <c r="A6" s="114" t="s">
        <v>8</v>
      </c>
      <c r="B6" s="19"/>
      <c r="C6" s="19"/>
      <c r="D6" s="20"/>
      <c r="E6" s="208" t="s">
        <v>9</v>
      </c>
      <c r="F6" s="209"/>
    </row>
    <row r="7" spans="1:8" ht="14.25" customHeight="1" thickTop="1" thickBot="1" x14ac:dyDescent="0.25">
      <c r="A7" s="19"/>
      <c r="B7" s="19"/>
      <c r="C7" s="19"/>
      <c r="D7" s="19"/>
      <c r="E7" s="31"/>
      <c r="F7" s="31"/>
    </row>
    <row r="8" spans="1:8" ht="13.5" thickTop="1" x14ac:dyDescent="0.2">
      <c r="A8" s="100" t="s">
        <v>10</v>
      </c>
      <c r="B8" s="101"/>
      <c r="C8" s="101"/>
      <c r="D8" s="101"/>
      <c r="E8" s="102"/>
      <c r="F8" s="102"/>
    </row>
    <row r="9" spans="1:8" ht="38.1" customHeight="1" thickBot="1" x14ac:dyDescent="0.25">
      <c r="A9" s="21" t="s">
        <v>11</v>
      </c>
      <c r="B9" s="97" t="s">
        <v>12</v>
      </c>
      <c r="C9" s="48"/>
      <c r="D9" s="49"/>
      <c r="E9" s="24" t="s">
        <v>13</v>
      </c>
      <c r="F9" s="97" t="s">
        <v>14</v>
      </c>
    </row>
    <row r="10" spans="1:8" ht="13.5" thickBot="1" x14ac:dyDescent="0.25">
      <c r="A10" s="26" t="s">
        <v>15</v>
      </c>
      <c r="B10" s="95" t="s">
        <v>16</v>
      </c>
      <c r="C10" s="26"/>
      <c r="D10" s="27"/>
      <c r="E10" s="144">
        <v>163000000</v>
      </c>
      <c r="F10" s="59">
        <v>0.95735844998662845</v>
      </c>
      <c r="H10" s="187"/>
    </row>
    <row r="11" spans="1:8" ht="13.5" thickBot="1" x14ac:dyDescent="0.25">
      <c r="A11" s="28" t="s">
        <v>17</v>
      </c>
      <c r="B11" s="89" t="s">
        <v>16</v>
      </c>
      <c r="C11" s="28"/>
      <c r="D11" s="29"/>
      <c r="E11" s="137">
        <v>6414989.5200000107</v>
      </c>
      <c r="F11" s="59">
        <v>3.767757315059924E-2</v>
      </c>
    </row>
    <row r="12" spans="1:8" ht="13.5" thickBot="1" x14ac:dyDescent="0.25">
      <c r="A12" s="28" t="s">
        <v>17</v>
      </c>
      <c r="B12" s="89" t="s">
        <v>18</v>
      </c>
      <c r="C12" s="28"/>
      <c r="D12" s="29"/>
      <c r="E12" s="137">
        <v>674207.42040800024</v>
      </c>
      <c r="F12" s="59">
        <v>3.959866079578443E-3</v>
      </c>
    </row>
    <row r="13" spans="1:8" ht="13.5" thickBot="1" x14ac:dyDescent="0.25">
      <c r="A13" s="28" t="s">
        <v>17</v>
      </c>
      <c r="B13" s="89" t="s">
        <v>19</v>
      </c>
      <c r="C13" s="28"/>
      <c r="D13" s="29"/>
      <c r="E13" s="137">
        <v>85356.968424000021</v>
      </c>
      <c r="F13" s="59">
        <v>5.0133260727581747E-4</v>
      </c>
    </row>
    <row r="14" spans="1:8" ht="13.5" thickBot="1" x14ac:dyDescent="0.25">
      <c r="A14" s="28" t="s">
        <v>17</v>
      </c>
      <c r="B14" s="89" t="s">
        <v>20</v>
      </c>
      <c r="C14" s="28"/>
      <c r="D14" s="29"/>
      <c r="E14" s="137">
        <v>17878.375798000001</v>
      </c>
      <c r="F14" s="59">
        <v>1.0500622173160571E-4</v>
      </c>
    </row>
    <row r="15" spans="1:8" ht="13.5" thickBot="1" x14ac:dyDescent="0.25">
      <c r="A15" s="28" t="s">
        <v>17</v>
      </c>
      <c r="B15" s="89" t="s">
        <v>21</v>
      </c>
      <c r="C15" s="28"/>
      <c r="D15" s="29"/>
      <c r="E15" s="137">
        <v>49572.991140000064</v>
      </c>
      <c r="F15" s="59">
        <v>2.9116025741712467E-4</v>
      </c>
    </row>
    <row r="16" spans="1:8" ht="13.5" thickBot="1" x14ac:dyDescent="0.25">
      <c r="A16" s="28" t="s">
        <v>17</v>
      </c>
      <c r="B16" s="89" t="s">
        <v>22</v>
      </c>
      <c r="C16" s="28"/>
      <c r="D16" s="29"/>
      <c r="E16" s="137">
        <v>7870.1805000000068</v>
      </c>
      <c r="F16" s="59">
        <v>4.6224440518987699E-5</v>
      </c>
    </row>
    <row r="17" spans="1:6" ht="13.5" thickBot="1" x14ac:dyDescent="0.25">
      <c r="A17" s="28" t="s">
        <v>17</v>
      </c>
      <c r="B17" s="89" t="s">
        <v>23</v>
      </c>
      <c r="C17" s="28"/>
      <c r="D17" s="29"/>
      <c r="E17" s="137">
        <v>3435.9481140000012</v>
      </c>
      <c r="F17" s="59">
        <v>2.018057644572712E-5</v>
      </c>
    </row>
    <row r="18" spans="1:6" ht="13.5" thickBot="1" x14ac:dyDescent="0.25">
      <c r="A18" s="28" t="s">
        <v>17</v>
      </c>
      <c r="B18" s="89" t="s">
        <v>24</v>
      </c>
      <c r="C18" s="28"/>
      <c r="D18" s="29"/>
      <c r="E18" s="137">
        <v>2219.7648000000008</v>
      </c>
      <c r="F18" s="59">
        <v>1.3037488271551404E-5</v>
      </c>
    </row>
    <row r="19" spans="1:6" ht="13.5" thickBot="1" x14ac:dyDescent="0.25">
      <c r="A19" s="28" t="s">
        <v>17</v>
      </c>
      <c r="B19" s="89" t="s">
        <v>25</v>
      </c>
      <c r="C19" s="28"/>
      <c r="D19" s="29"/>
      <c r="E19" s="137">
        <v>2291.3015800000003</v>
      </c>
      <c r="F19" s="59">
        <v>1.3457649871660815E-5</v>
      </c>
    </row>
    <row r="20" spans="1:6" ht="13.5" thickBot="1" x14ac:dyDescent="0.25">
      <c r="A20" s="28" t="s">
        <v>17</v>
      </c>
      <c r="B20" s="89" t="s">
        <v>26</v>
      </c>
      <c r="C20" s="28"/>
      <c r="D20" s="29"/>
      <c r="E20" s="137">
        <v>0</v>
      </c>
      <c r="F20" s="59">
        <v>0</v>
      </c>
    </row>
    <row r="21" spans="1:6" ht="13.5" thickBot="1" x14ac:dyDescent="0.25">
      <c r="A21" s="28" t="s">
        <v>17</v>
      </c>
      <c r="B21" s="89" t="s">
        <v>27</v>
      </c>
      <c r="C21" s="28"/>
      <c r="D21" s="29"/>
      <c r="E21" s="137">
        <v>115.44225</v>
      </c>
      <c r="F21" s="59">
        <v>6.7803443879121993E-7</v>
      </c>
    </row>
    <row r="22" spans="1:6" ht="13.5" thickBot="1" x14ac:dyDescent="0.25">
      <c r="A22" s="28" t="s">
        <v>17</v>
      </c>
      <c r="B22" s="89" t="s">
        <v>28</v>
      </c>
      <c r="C22" s="28"/>
      <c r="D22" s="29"/>
      <c r="E22" s="137">
        <v>2219.3630579999999</v>
      </c>
      <c r="F22" s="59">
        <v>1.3035128694260513E-5</v>
      </c>
    </row>
    <row r="23" spans="1:6" ht="13.5" thickBot="1" x14ac:dyDescent="0.25">
      <c r="A23" s="28" t="s">
        <v>17</v>
      </c>
      <c r="B23" s="89" t="s">
        <v>29</v>
      </c>
      <c r="C23" s="28"/>
      <c r="D23" s="29"/>
      <c r="E23" s="137">
        <v>0</v>
      </c>
      <c r="F23" s="59">
        <v>0</v>
      </c>
    </row>
    <row r="24" spans="1:6" ht="14.25" thickTop="1" thickBot="1" x14ac:dyDescent="0.25">
      <c r="A24" s="19" t="s">
        <v>30</v>
      </c>
      <c r="B24" s="19"/>
      <c r="C24" s="19"/>
      <c r="D24" s="20"/>
      <c r="E24" s="138">
        <v>170260157</v>
      </c>
      <c r="F24" s="59">
        <v>1</v>
      </c>
    </row>
    <row r="25" spans="1:6" ht="14.25" thickTop="1" thickBot="1" x14ac:dyDescent="0.25">
      <c r="A25" s="19"/>
      <c r="B25" s="19"/>
      <c r="C25" s="19"/>
      <c r="D25" s="19"/>
      <c r="E25" s="139"/>
      <c r="F25" s="30"/>
    </row>
    <row r="26" spans="1:6" ht="13.5" thickTop="1" x14ac:dyDescent="0.2">
      <c r="A26" s="100" t="s">
        <v>31</v>
      </c>
      <c r="B26" s="101"/>
      <c r="C26" s="101"/>
      <c r="D26" s="101"/>
      <c r="E26" s="140"/>
      <c r="F26" s="102"/>
    </row>
    <row r="27" spans="1:6" ht="21.95" customHeight="1" x14ac:dyDescent="0.2">
      <c r="A27" s="28" t="s">
        <v>32</v>
      </c>
      <c r="B27" s="34"/>
      <c r="C27" s="34"/>
      <c r="D27" s="35"/>
      <c r="E27" s="141"/>
      <c r="F27" s="28"/>
    </row>
    <row r="28" spans="1:6" ht="13.5" thickBot="1" x14ac:dyDescent="0.25">
      <c r="A28" s="34" t="s">
        <v>33</v>
      </c>
      <c r="B28" s="36"/>
      <c r="C28" s="36"/>
      <c r="D28" s="37"/>
      <c r="E28" s="142"/>
      <c r="F28" s="94"/>
    </row>
    <row r="29" spans="1:6" ht="38.1" customHeight="1" thickTop="1" thickBot="1" x14ac:dyDescent="0.25">
      <c r="A29" s="22" t="s">
        <v>34</v>
      </c>
      <c r="B29" s="22"/>
      <c r="C29" s="22"/>
      <c r="D29" s="23"/>
      <c r="E29" s="143" t="s">
        <v>13</v>
      </c>
      <c r="F29" s="38" t="s">
        <v>14</v>
      </c>
    </row>
    <row r="30" spans="1:6" ht="13.5" thickBot="1" x14ac:dyDescent="0.25">
      <c r="A30" s="26" t="s">
        <v>2377</v>
      </c>
      <c r="B30" s="39"/>
      <c r="C30" s="39"/>
      <c r="D30" s="27"/>
      <c r="E30" s="144">
        <v>934790.20880000002</v>
      </c>
      <c r="F30" s="59">
        <v>1.7259169543132738E-2</v>
      </c>
    </row>
    <row r="31" spans="1:6" ht="13.5" thickBot="1" x14ac:dyDescent="0.25">
      <c r="A31" s="28" t="s">
        <v>15</v>
      </c>
      <c r="B31" s="40"/>
      <c r="C31" s="40"/>
      <c r="D31" s="29"/>
      <c r="E31" s="137">
        <v>17298766.129999999</v>
      </c>
      <c r="F31" s="59">
        <v>0.31938967130169216</v>
      </c>
    </row>
    <row r="32" spans="1:6" ht="13.5" thickBot="1" x14ac:dyDescent="0.25">
      <c r="A32" s="28" t="s">
        <v>37</v>
      </c>
      <c r="B32" s="40"/>
      <c r="C32" s="40"/>
      <c r="D32" s="29"/>
      <c r="E32" s="137">
        <v>172403.12</v>
      </c>
      <c r="F32" s="59">
        <v>3.1831042407523538E-3</v>
      </c>
    </row>
    <row r="33" spans="1:6" ht="13.5" thickBot="1" x14ac:dyDescent="0.25">
      <c r="A33" s="28" t="s">
        <v>46</v>
      </c>
      <c r="B33" s="40"/>
      <c r="C33" s="40"/>
      <c r="D33" s="29"/>
      <c r="E33" s="137">
        <v>58635.09</v>
      </c>
      <c r="F33" s="59">
        <v>1.0825883176354112E-3</v>
      </c>
    </row>
    <row r="34" spans="1:6" ht="13.5" thickBot="1" x14ac:dyDescent="0.25">
      <c r="A34" s="28" t="s">
        <v>1689</v>
      </c>
      <c r="B34" s="40"/>
      <c r="C34" s="40"/>
      <c r="D34" s="29"/>
      <c r="E34" s="137">
        <v>463788.48</v>
      </c>
      <c r="F34" s="59">
        <v>8.5629951331512352E-3</v>
      </c>
    </row>
    <row r="35" spans="1:6" ht="13.5" thickBot="1" x14ac:dyDescent="0.25">
      <c r="A35" s="28" t="s">
        <v>1695</v>
      </c>
      <c r="B35" s="40"/>
      <c r="C35" s="40"/>
      <c r="D35" s="29"/>
      <c r="E35" s="137">
        <v>126054.2</v>
      </c>
      <c r="F35" s="59">
        <v>2.327357292516779E-3</v>
      </c>
    </row>
    <row r="36" spans="1:6" ht="13.5" thickBot="1" x14ac:dyDescent="0.25">
      <c r="A36" s="28" t="s">
        <v>41</v>
      </c>
      <c r="B36" s="40"/>
      <c r="C36" s="40"/>
      <c r="D36" s="29"/>
      <c r="E36" s="137">
        <v>159663.59</v>
      </c>
      <c r="F36" s="59">
        <v>2.947892418784214E-3</v>
      </c>
    </row>
    <row r="37" spans="1:6" ht="13.5" thickBot="1" x14ac:dyDescent="0.25">
      <c r="A37" s="28" t="s">
        <v>42</v>
      </c>
      <c r="B37" s="40"/>
      <c r="C37" s="40"/>
      <c r="D37" s="29"/>
      <c r="E37" s="137">
        <v>270789.7401</v>
      </c>
      <c r="F37" s="59">
        <v>4.9996309235270089E-3</v>
      </c>
    </row>
    <row r="38" spans="1:6" ht="13.5" thickBot="1" x14ac:dyDescent="0.25">
      <c r="A38" s="28" t="s">
        <v>35</v>
      </c>
      <c r="B38" s="40"/>
      <c r="C38" s="40"/>
      <c r="D38" s="29"/>
      <c r="E38" s="137">
        <v>6956192.0949999997</v>
      </c>
      <c r="F38" s="59">
        <v>0.12843320095995073</v>
      </c>
    </row>
    <row r="39" spans="1:6" ht="13.5" thickBot="1" x14ac:dyDescent="0.25">
      <c r="A39" s="28" t="s">
        <v>47</v>
      </c>
      <c r="B39" s="40"/>
      <c r="C39" s="40"/>
      <c r="D39" s="29"/>
      <c r="E39" s="137">
        <v>131.43725000000001</v>
      </c>
      <c r="F39" s="59">
        <v>2.4267453388768565E-6</v>
      </c>
    </row>
    <row r="40" spans="1:6" ht="13.5" thickBot="1" x14ac:dyDescent="0.25">
      <c r="A40" s="28" t="s">
        <v>1694</v>
      </c>
      <c r="B40" s="40"/>
      <c r="C40" s="40"/>
      <c r="D40" s="29"/>
      <c r="E40" s="137">
        <v>77838.012619999994</v>
      </c>
      <c r="F40" s="59">
        <v>1.4371347111494109E-3</v>
      </c>
    </row>
    <row r="41" spans="1:6" ht="13.5" thickBot="1" x14ac:dyDescent="0.25">
      <c r="A41" s="28" t="s">
        <v>36</v>
      </c>
      <c r="B41" s="40"/>
      <c r="C41" s="40"/>
      <c r="D41" s="29"/>
      <c r="E41" s="137">
        <v>120735.148</v>
      </c>
      <c r="F41" s="59">
        <v>2.2291508506729059E-3</v>
      </c>
    </row>
    <row r="42" spans="1:6" ht="13.5" thickBot="1" x14ac:dyDescent="0.25">
      <c r="A42" s="28" t="s">
        <v>2376</v>
      </c>
      <c r="B42" s="40"/>
      <c r="C42" s="40"/>
      <c r="D42" s="29"/>
      <c r="E42" s="137">
        <v>312458.75429999997</v>
      </c>
      <c r="F42" s="59">
        <v>5.7689720805083325E-3</v>
      </c>
    </row>
    <row r="43" spans="1:6" ht="13.5" thickBot="1" x14ac:dyDescent="0.25">
      <c r="A43" s="28" t="s">
        <v>1692</v>
      </c>
      <c r="B43" s="40"/>
      <c r="C43" s="40"/>
      <c r="D43" s="29"/>
      <c r="E43" s="137">
        <v>683921.56799999997</v>
      </c>
      <c r="F43" s="59">
        <v>1.2627344815121672E-2</v>
      </c>
    </row>
    <row r="44" spans="1:6" ht="13.5" thickBot="1" x14ac:dyDescent="0.25">
      <c r="A44" s="28" t="s">
        <v>2375</v>
      </c>
      <c r="B44" s="40"/>
      <c r="C44" s="40"/>
      <c r="D44" s="29"/>
      <c r="E44" s="137">
        <v>911093.98100000003</v>
      </c>
      <c r="F44" s="59">
        <v>1.6821662593142425E-2</v>
      </c>
    </row>
    <row r="45" spans="1:6" ht="13.5" thickBot="1" x14ac:dyDescent="0.25">
      <c r="A45" s="28" t="s">
        <v>1696</v>
      </c>
      <c r="B45" s="40"/>
      <c r="C45" s="40"/>
      <c r="D45" s="29"/>
      <c r="E45" s="137">
        <v>89790.96</v>
      </c>
      <c r="F45" s="59">
        <v>1.6578237421528393E-3</v>
      </c>
    </row>
    <row r="46" spans="1:6" ht="13.5" thickBot="1" x14ac:dyDescent="0.25">
      <c r="A46" s="28" t="s">
        <v>2378</v>
      </c>
      <c r="B46" s="40"/>
      <c r="C46" s="40"/>
      <c r="D46" s="29"/>
      <c r="E46" s="137">
        <v>430625.84700000001</v>
      </c>
      <c r="F46" s="59">
        <v>7.9507085472889025E-3</v>
      </c>
    </row>
    <row r="47" spans="1:6" ht="13.5" thickBot="1" x14ac:dyDescent="0.25">
      <c r="A47" s="28" t="s">
        <v>1693</v>
      </c>
      <c r="B47" s="40"/>
      <c r="C47" s="40"/>
      <c r="D47" s="29"/>
      <c r="E47" s="137">
        <v>503973.82</v>
      </c>
      <c r="F47" s="59">
        <v>9.3049429944780781E-3</v>
      </c>
    </row>
    <row r="48" spans="1:6" ht="13.5" thickBot="1" x14ac:dyDescent="0.25">
      <c r="A48" s="28" t="s">
        <v>40</v>
      </c>
      <c r="B48" s="40"/>
      <c r="C48" s="40"/>
      <c r="D48" s="29"/>
      <c r="E48" s="137">
        <v>1992136.233</v>
      </c>
      <c r="F48" s="59">
        <v>3.6781105187764118E-2</v>
      </c>
    </row>
    <row r="49" spans="1:6" ht="13.5" thickBot="1" x14ac:dyDescent="0.25">
      <c r="A49" s="28" t="s">
        <v>39</v>
      </c>
      <c r="B49" s="40"/>
      <c r="C49" s="40"/>
      <c r="D49" s="29"/>
      <c r="E49" s="137">
        <v>3442528.18</v>
      </c>
      <c r="F49" s="59">
        <v>6.3559905694673527E-2</v>
      </c>
    </row>
    <row r="50" spans="1:6" ht="13.5" thickBot="1" x14ac:dyDescent="0.25">
      <c r="A50" s="28" t="s">
        <v>17</v>
      </c>
      <c r="B50" s="40"/>
      <c r="C50" s="40"/>
      <c r="D50" s="29"/>
      <c r="E50" s="137">
        <v>11117533.529999999</v>
      </c>
      <c r="F50" s="59">
        <v>0.20526466183471323</v>
      </c>
    </row>
    <row r="51" spans="1:6" ht="13.5" thickBot="1" x14ac:dyDescent="0.25">
      <c r="A51" s="28" t="s">
        <v>2379</v>
      </c>
      <c r="B51" s="40"/>
      <c r="C51" s="40"/>
      <c r="D51" s="29"/>
      <c r="E51" s="137">
        <v>117722.85</v>
      </c>
      <c r="F51" s="59">
        <v>2.1735343482673242E-3</v>
      </c>
    </row>
    <row r="52" spans="1:6" ht="13.5" thickBot="1" x14ac:dyDescent="0.25">
      <c r="A52" s="28" t="s">
        <v>1690</v>
      </c>
      <c r="B52" s="40"/>
      <c r="C52" s="40"/>
      <c r="D52" s="29"/>
      <c r="E52" s="137">
        <v>320529.28080000001</v>
      </c>
      <c r="F52" s="59">
        <v>5.9179794019956376E-3</v>
      </c>
    </row>
    <row r="53" spans="1:6" ht="13.5" thickBot="1" x14ac:dyDescent="0.25">
      <c r="A53" s="28" t="s">
        <v>44</v>
      </c>
      <c r="B53" s="40"/>
      <c r="C53" s="40"/>
      <c r="D53" s="29"/>
      <c r="E53" s="137">
        <v>1666077.7250000001</v>
      </c>
      <c r="F53" s="59">
        <v>3.0761038848197961E-2</v>
      </c>
    </row>
    <row r="54" spans="1:6" ht="13.5" thickBot="1" x14ac:dyDescent="0.25">
      <c r="A54" s="28" t="s">
        <v>45</v>
      </c>
      <c r="B54" s="40"/>
      <c r="C54" s="40"/>
      <c r="D54" s="29"/>
      <c r="E54" s="137">
        <v>346789.07500000001</v>
      </c>
      <c r="F54" s="59">
        <v>6.4028178566552987E-3</v>
      </c>
    </row>
    <row r="55" spans="1:6" ht="13.5" thickBot="1" x14ac:dyDescent="0.25">
      <c r="A55" s="28" t="s">
        <v>43</v>
      </c>
      <c r="B55" s="40"/>
      <c r="C55" s="40"/>
      <c r="D55" s="29"/>
      <c r="E55" s="137">
        <v>277328.4731</v>
      </c>
      <c r="F55" s="59">
        <v>5.1203565156244567E-3</v>
      </c>
    </row>
    <row r="56" spans="1:6" ht="13.5" thickBot="1" x14ac:dyDescent="0.25">
      <c r="A56" s="28" t="s">
        <v>1691</v>
      </c>
      <c r="B56" s="40"/>
      <c r="C56" s="40"/>
      <c r="D56" s="29"/>
      <c r="E56" s="137">
        <v>638692.00919999997</v>
      </c>
      <c r="F56" s="59">
        <v>1.1792264797871184E-2</v>
      </c>
    </row>
    <row r="57" spans="1:6" ht="13.5" thickBot="1" x14ac:dyDescent="0.25">
      <c r="A57" s="28" t="s">
        <v>38</v>
      </c>
      <c r="B57" s="40"/>
      <c r="C57" s="40"/>
      <c r="D57" s="29"/>
      <c r="E57" s="137">
        <v>4670956.3169999998</v>
      </c>
      <c r="F57" s="59">
        <v>8.6240555629223517E-2</v>
      </c>
    </row>
    <row r="58" spans="1:6" ht="14.25" thickTop="1" thickBot="1" x14ac:dyDescent="0.25">
      <c r="A58" s="19" t="s">
        <v>30</v>
      </c>
      <c r="B58" s="19"/>
      <c r="C58" s="19"/>
      <c r="D58" s="20"/>
      <c r="E58" s="138">
        <v>54161946</v>
      </c>
      <c r="F58" s="59">
        <v>1</v>
      </c>
    </row>
    <row r="59" spans="1:6" ht="14.25" thickTop="1" thickBot="1" x14ac:dyDescent="0.25">
      <c r="A59" s="19"/>
      <c r="B59" s="19"/>
      <c r="C59" s="19"/>
      <c r="D59" s="19"/>
      <c r="E59" s="139"/>
      <c r="F59" s="30"/>
    </row>
    <row r="60" spans="1:6" ht="13.5" thickTop="1" x14ac:dyDescent="0.2">
      <c r="A60" s="100" t="s">
        <v>31</v>
      </c>
      <c r="B60" s="101"/>
      <c r="C60" s="101"/>
      <c r="D60" s="101"/>
      <c r="E60" s="140"/>
      <c r="F60" s="102"/>
    </row>
    <row r="61" spans="1:6" x14ac:dyDescent="0.2">
      <c r="A61" s="28" t="s">
        <v>48</v>
      </c>
      <c r="B61" s="34"/>
      <c r="C61" s="34"/>
      <c r="D61" s="35"/>
      <c r="E61" s="141"/>
      <c r="F61" s="28"/>
    </row>
    <row r="62" spans="1:6" ht="21.95" customHeight="1" x14ac:dyDescent="0.2">
      <c r="A62" s="28" t="s">
        <v>32</v>
      </c>
      <c r="B62" s="34"/>
      <c r="C62" s="34"/>
      <c r="D62" s="35"/>
      <c r="E62" s="141"/>
      <c r="F62" s="28"/>
    </row>
    <row r="63" spans="1:6" ht="13.5" thickBot="1" x14ac:dyDescent="0.25">
      <c r="A63" s="36" t="s">
        <v>49</v>
      </c>
      <c r="B63" s="36"/>
      <c r="C63" s="36"/>
      <c r="D63" s="37"/>
      <c r="E63" s="142"/>
      <c r="F63" s="94"/>
    </row>
    <row r="64" spans="1:6" ht="38.1" customHeight="1" thickTop="1" thickBot="1" x14ac:dyDescent="0.25">
      <c r="A64" s="22" t="s">
        <v>50</v>
      </c>
      <c r="B64" s="22"/>
      <c r="C64" s="21"/>
      <c r="D64" s="23"/>
      <c r="E64" s="143" t="s">
        <v>13</v>
      </c>
      <c r="F64" s="38" t="s">
        <v>14</v>
      </c>
    </row>
    <row r="65" spans="1:6" x14ac:dyDescent="0.2">
      <c r="A65" s="26" t="s">
        <v>87</v>
      </c>
      <c r="B65" s="39"/>
      <c r="C65" s="39"/>
      <c r="D65" s="27"/>
      <c r="E65" s="144">
        <v>33491.182030000004</v>
      </c>
      <c r="F65" s="61">
        <v>1.8036688177876033E-4</v>
      </c>
    </row>
    <row r="66" spans="1:6" x14ac:dyDescent="0.2">
      <c r="A66" s="28" t="s">
        <v>2380</v>
      </c>
      <c r="B66" s="40"/>
      <c r="C66" s="40"/>
      <c r="D66" s="29"/>
      <c r="E66" s="137">
        <v>738255.8946</v>
      </c>
      <c r="F66" s="61">
        <v>3.9758797866409953E-3</v>
      </c>
    </row>
    <row r="67" spans="1:6" x14ac:dyDescent="0.2">
      <c r="A67" s="28" t="s">
        <v>2381</v>
      </c>
      <c r="B67" s="40"/>
      <c r="C67" s="40"/>
      <c r="D67" s="29"/>
      <c r="E67" s="137">
        <v>1673566.825</v>
      </c>
      <c r="F67" s="61">
        <v>9.0130001802635768E-3</v>
      </c>
    </row>
    <row r="68" spans="1:6" x14ac:dyDescent="0.2">
      <c r="A68" s="28" t="s">
        <v>51</v>
      </c>
      <c r="B68" s="40"/>
      <c r="C68" s="40"/>
      <c r="D68" s="29"/>
      <c r="E68" s="137">
        <v>11233174.199999999</v>
      </c>
      <c r="F68" s="61">
        <v>6.0496300223644883E-2</v>
      </c>
    </row>
    <row r="69" spans="1:6" x14ac:dyDescent="0.2">
      <c r="A69" s="28" t="s">
        <v>2382</v>
      </c>
      <c r="B69" s="40"/>
      <c r="C69" s="40"/>
      <c r="D69" s="29"/>
      <c r="E69" s="137">
        <v>3345248.7790000001</v>
      </c>
      <c r="F69" s="61">
        <v>1.8015849380949286E-2</v>
      </c>
    </row>
    <row r="70" spans="1:6" x14ac:dyDescent="0.2">
      <c r="A70" s="28" t="s">
        <v>80</v>
      </c>
      <c r="B70" s="40"/>
      <c r="C70" s="40"/>
      <c r="D70" s="29"/>
      <c r="E70" s="137">
        <v>488721.29180000001</v>
      </c>
      <c r="F70" s="61">
        <v>2.6320102820465794E-3</v>
      </c>
    </row>
    <row r="71" spans="1:6" x14ac:dyDescent="0.2">
      <c r="A71" s="28" t="s">
        <v>71</v>
      </c>
      <c r="B71" s="40"/>
      <c r="C71" s="40"/>
      <c r="D71" s="29"/>
      <c r="E71" s="137">
        <v>517561.28509999998</v>
      </c>
      <c r="F71" s="61">
        <v>2.7873281701217686E-3</v>
      </c>
    </row>
    <row r="72" spans="1:6" x14ac:dyDescent="0.2">
      <c r="A72" s="28" t="s">
        <v>55</v>
      </c>
      <c r="B72" s="40"/>
      <c r="C72" s="40"/>
      <c r="D72" s="29"/>
      <c r="E72" s="137">
        <v>2783482.5860000001</v>
      </c>
      <c r="F72" s="61">
        <v>1.4990455519682358E-2</v>
      </c>
    </row>
    <row r="73" spans="1:6" x14ac:dyDescent="0.2">
      <c r="A73" s="28" t="s">
        <v>73</v>
      </c>
      <c r="B73" s="40"/>
      <c r="C73" s="40"/>
      <c r="D73" s="29"/>
      <c r="E73" s="137">
        <v>726219.20079999999</v>
      </c>
      <c r="F73" s="61">
        <v>3.9110561287095729E-3</v>
      </c>
    </row>
    <row r="74" spans="1:6" x14ac:dyDescent="0.2">
      <c r="A74" s="28" t="s">
        <v>72</v>
      </c>
      <c r="B74" s="40"/>
      <c r="C74" s="40"/>
      <c r="D74" s="29"/>
      <c r="E74" s="137">
        <v>2309962.591</v>
      </c>
      <c r="F74" s="61">
        <v>1.2440311876452928E-2</v>
      </c>
    </row>
    <row r="75" spans="1:6" x14ac:dyDescent="0.2">
      <c r="A75" s="28" t="s">
        <v>58</v>
      </c>
      <c r="B75" s="40"/>
      <c r="C75" s="40"/>
      <c r="D75" s="29"/>
      <c r="E75" s="137">
        <v>9331780.9489999991</v>
      </c>
      <c r="F75" s="61">
        <v>5.0256340003344176E-2</v>
      </c>
    </row>
    <row r="76" spans="1:6" x14ac:dyDescent="0.2">
      <c r="A76" s="28" t="s">
        <v>54</v>
      </c>
      <c r="B76" s="40"/>
      <c r="C76" s="40"/>
      <c r="D76" s="29"/>
      <c r="E76" s="137">
        <v>10473945.029999999</v>
      </c>
      <c r="F76" s="61">
        <v>5.6407468786590455E-2</v>
      </c>
    </row>
    <row r="77" spans="1:6" x14ac:dyDescent="0.2">
      <c r="A77" s="28" t="s">
        <v>86</v>
      </c>
      <c r="B77" s="40"/>
      <c r="C77" s="40"/>
      <c r="D77" s="29"/>
      <c r="E77" s="137">
        <v>3503.636544</v>
      </c>
      <c r="F77" s="61">
        <v>1.8868847261387398E-5</v>
      </c>
    </row>
    <row r="78" spans="1:6" x14ac:dyDescent="0.2">
      <c r="A78" s="28" t="s">
        <v>52</v>
      </c>
      <c r="B78" s="40"/>
      <c r="C78" s="40"/>
      <c r="D78" s="29"/>
      <c r="E78" s="137">
        <v>22645809.969999999</v>
      </c>
      <c r="F78" s="61">
        <v>0.12195909138066519</v>
      </c>
    </row>
    <row r="79" spans="1:6" x14ac:dyDescent="0.2">
      <c r="A79" s="28" t="s">
        <v>1698</v>
      </c>
      <c r="B79" s="40"/>
      <c r="C79" s="40"/>
      <c r="D79" s="29"/>
      <c r="E79" s="137">
        <v>25951.908049999998</v>
      </c>
      <c r="F79" s="61">
        <v>1.3976409453075395E-4</v>
      </c>
    </row>
    <row r="80" spans="1:6" x14ac:dyDescent="0.2">
      <c r="A80" s="28" t="s">
        <v>68</v>
      </c>
      <c r="B80" s="40"/>
      <c r="C80" s="40"/>
      <c r="D80" s="29"/>
      <c r="E80" s="137">
        <v>2850635.2420000001</v>
      </c>
      <c r="F80" s="61">
        <v>1.5352106391097771E-2</v>
      </c>
    </row>
    <row r="81" spans="1:6" x14ac:dyDescent="0.2">
      <c r="A81" s="28" t="s">
        <v>62</v>
      </c>
      <c r="B81" s="40"/>
      <c r="C81" s="40"/>
      <c r="D81" s="29"/>
      <c r="E81" s="137">
        <v>2218800.6860000002</v>
      </c>
      <c r="F81" s="61">
        <v>1.1949359107836611E-2</v>
      </c>
    </row>
    <row r="82" spans="1:6" x14ac:dyDescent="0.2">
      <c r="A82" s="28" t="s">
        <v>70</v>
      </c>
      <c r="B82" s="40"/>
      <c r="C82" s="40"/>
      <c r="D82" s="29"/>
      <c r="E82" s="137">
        <v>1906199.304</v>
      </c>
      <c r="F82" s="61">
        <v>1.0265843236089664E-2</v>
      </c>
    </row>
    <row r="83" spans="1:6" x14ac:dyDescent="0.2">
      <c r="A83" s="28" t="s">
        <v>87</v>
      </c>
      <c r="B83" s="40"/>
      <c r="C83" s="40"/>
      <c r="D83" s="29"/>
      <c r="E83" s="137">
        <v>65247.445540000001</v>
      </c>
      <c r="F83" s="61">
        <v>3.5139035360225781E-4</v>
      </c>
    </row>
    <row r="84" spans="1:6" x14ac:dyDescent="0.2">
      <c r="A84" s="28" t="s">
        <v>1697</v>
      </c>
      <c r="B84" s="40"/>
      <c r="C84" s="40"/>
      <c r="D84" s="29"/>
      <c r="E84" s="137">
        <v>3792985.2579999999</v>
      </c>
      <c r="F84" s="61">
        <v>2.0427135805641396E-2</v>
      </c>
    </row>
    <row r="85" spans="1:6" x14ac:dyDescent="0.2">
      <c r="A85" s="28" t="s">
        <v>84</v>
      </c>
      <c r="B85" s="40"/>
      <c r="C85" s="40"/>
      <c r="D85" s="29"/>
      <c r="E85" s="137">
        <v>16857.576410000001</v>
      </c>
      <c r="F85" s="61">
        <v>9.0786538638597261E-5</v>
      </c>
    </row>
    <row r="86" spans="1:6" x14ac:dyDescent="0.2">
      <c r="A86" s="28" t="s">
        <v>63</v>
      </c>
      <c r="B86" s="40"/>
      <c r="C86" s="40"/>
      <c r="D86" s="29"/>
      <c r="E86" s="137">
        <v>1091933.82</v>
      </c>
      <c r="F86" s="61">
        <v>5.8806135312200018E-3</v>
      </c>
    </row>
    <row r="87" spans="1:6" x14ac:dyDescent="0.2">
      <c r="A87" s="28" t="s">
        <v>1700</v>
      </c>
      <c r="B87" s="40"/>
      <c r="C87" s="40"/>
      <c r="D87" s="29"/>
      <c r="E87" s="137">
        <v>1929374.4280000001</v>
      </c>
      <c r="F87" s="61">
        <v>1.0390652950090557E-2</v>
      </c>
    </row>
    <row r="88" spans="1:6" x14ac:dyDescent="0.2">
      <c r="A88" s="28" t="s">
        <v>77</v>
      </c>
      <c r="B88" s="40"/>
      <c r="C88" s="40"/>
      <c r="D88" s="29"/>
      <c r="E88" s="137">
        <v>21119.383809999999</v>
      </c>
      <c r="F88" s="61">
        <v>1.1373851778316988E-4</v>
      </c>
    </row>
    <row r="89" spans="1:6" x14ac:dyDescent="0.2">
      <c r="A89" s="28" t="s">
        <v>53</v>
      </c>
      <c r="B89" s="40"/>
      <c r="C89" s="40"/>
      <c r="D89" s="29"/>
      <c r="E89" s="137">
        <v>10067943.039999999</v>
      </c>
      <c r="F89" s="61">
        <v>5.4220943603135424E-2</v>
      </c>
    </row>
    <row r="90" spans="1:6" x14ac:dyDescent="0.2">
      <c r="A90" s="28" t="s">
        <v>64</v>
      </c>
      <c r="B90" s="40"/>
      <c r="C90" s="40"/>
      <c r="D90" s="29"/>
      <c r="E90" s="137">
        <v>4276616.5590000004</v>
      </c>
      <c r="F90" s="61">
        <v>2.3031733923851654E-2</v>
      </c>
    </row>
    <row r="91" spans="1:6" x14ac:dyDescent="0.2">
      <c r="A91" s="28" t="s">
        <v>56</v>
      </c>
      <c r="B91" s="40"/>
      <c r="C91" s="40"/>
      <c r="D91" s="29"/>
      <c r="E91" s="137">
        <v>11994571.029999999</v>
      </c>
      <c r="F91" s="61">
        <v>6.4596805601457988E-2</v>
      </c>
    </row>
    <row r="92" spans="1:6" x14ac:dyDescent="0.2">
      <c r="A92" s="28" t="s">
        <v>69</v>
      </c>
      <c r="B92" s="40"/>
      <c r="C92" s="40"/>
      <c r="D92" s="29"/>
      <c r="E92" s="137">
        <v>2710587.1919999998</v>
      </c>
      <c r="F92" s="61">
        <v>1.4597877112027565E-2</v>
      </c>
    </row>
    <row r="93" spans="1:6" x14ac:dyDescent="0.2">
      <c r="A93" s="28" t="s">
        <v>39</v>
      </c>
      <c r="B93" s="40"/>
      <c r="C93" s="40"/>
      <c r="D93" s="29"/>
      <c r="E93" s="137">
        <v>905111.43729999999</v>
      </c>
      <c r="F93" s="61">
        <v>4.8744809144645454E-3</v>
      </c>
    </row>
    <row r="94" spans="1:6" x14ac:dyDescent="0.2">
      <c r="A94" s="28" t="s">
        <v>66</v>
      </c>
      <c r="B94" s="40"/>
      <c r="C94" s="40"/>
      <c r="D94" s="29"/>
      <c r="E94" s="137">
        <v>14118767</v>
      </c>
      <c r="F94" s="61">
        <v>7.603667066960379E-2</v>
      </c>
    </row>
    <row r="95" spans="1:6" x14ac:dyDescent="0.2">
      <c r="A95" s="28" t="s">
        <v>78</v>
      </c>
      <c r="B95" s="40"/>
      <c r="C95" s="40"/>
      <c r="D95" s="29"/>
      <c r="E95" s="137">
        <v>271277.85090000002</v>
      </c>
      <c r="F95" s="61">
        <v>1.460967845764519E-3</v>
      </c>
    </row>
    <row r="96" spans="1:6" x14ac:dyDescent="0.2">
      <c r="A96" s="28" t="s">
        <v>74</v>
      </c>
      <c r="B96" s="40"/>
      <c r="C96" s="40"/>
      <c r="D96" s="29"/>
      <c r="E96" s="137">
        <v>204376.88870000001</v>
      </c>
      <c r="F96" s="61">
        <v>1.100672472218018E-3</v>
      </c>
    </row>
    <row r="97" spans="1:6" x14ac:dyDescent="0.2">
      <c r="A97" s="28" t="s">
        <v>83</v>
      </c>
      <c r="B97" s="40"/>
      <c r="C97" s="40"/>
      <c r="D97" s="29"/>
      <c r="E97" s="137">
        <v>6298.2474300000003</v>
      </c>
      <c r="F97" s="61">
        <v>3.391923428091054E-5</v>
      </c>
    </row>
    <row r="98" spans="1:6" x14ac:dyDescent="0.2">
      <c r="A98" s="28" t="s">
        <v>67</v>
      </c>
      <c r="B98" s="40"/>
      <c r="C98" s="40"/>
      <c r="D98" s="29"/>
      <c r="E98" s="137">
        <v>4583968.4239999996</v>
      </c>
      <c r="F98" s="61">
        <v>2.4686978502836025E-2</v>
      </c>
    </row>
    <row r="99" spans="1:6" x14ac:dyDescent="0.2">
      <c r="A99" s="28" t="s">
        <v>65</v>
      </c>
      <c r="B99" s="40"/>
      <c r="C99" s="40"/>
      <c r="D99" s="29"/>
      <c r="E99" s="137">
        <v>856411.9227</v>
      </c>
      <c r="F99" s="61">
        <v>4.6122095027038889E-3</v>
      </c>
    </row>
    <row r="100" spans="1:6" x14ac:dyDescent="0.2">
      <c r="A100" s="28" t="s">
        <v>61</v>
      </c>
      <c r="B100" s="40"/>
      <c r="C100" s="40"/>
      <c r="D100" s="29"/>
      <c r="E100" s="137">
        <v>6792253.6050000004</v>
      </c>
      <c r="F100" s="61">
        <v>3.6579706320517519E-2</v>
      </c>
    </row>
    <row r="101" spans="1:6" x14ac:dyDescent="0.2">
      <c r="A101" s="28" t="s">
        <v>57</v>
      </c>
      <c r="B101" s="40"/>
      <c r="C101" s="40"/>
      <c r="D101" s="29"/>
      <c r="E101" s="137">
        <v>11856407.960000001</v>
      </c>
      <c r="F101" s="61">
        <v>6.3852727888985564E-2</v>
      </c>
    </row>
    <row r="102" spans="1:6" x14ac:dyDescent="0.2">
      <c r="A102" s="28" t="s">
        <v>82</v>
      </c>
      <c r="B102" s="40"/>
      <c r="C102" s="40"/>
      <c r="D102" s="29"/>
      <c r="E102" s="137">
        <v>17879.47884</v>
      </c>
      <c r="F102" s="61">
        <v>9.6289997866048051E-5</v>
      </c>
    </row>
    <row r="103" spans="1:6" x14ac:dyDescent="0.2">
      <c r="A103" s="28" t="s">
        <v>59</v>
      </c>
      <c r="B103" s="40"/>
      <c r="C103" s="40"/>
      <c r="D103" s="29"/>
      <c r="E103" s="137">
        <v>8501955.2190000005</v>
      </c>
      <c r="F103" s="61">
        <v>4.5787310537444399E-2</v>
      </c>
    </row>
    <row r="104" spans="1:6" x14ac:dyDescent="0.2">
      <c r="A104" s="28" t="s">
        <v>1699</v>
      </c>
      <c r="B104" s="40"/>
      <c r="C104" s="40"/>
      <c r="D104" s="29"/>
      <c r="E104" s="137">
        <v>118708.86</v>
      </c>
      <c r="F104" s="61">
        <v>6.3930699425694204E-4</v>
      </c>
    </row>
    <row r="105" spans="1:6" x14ac:dyDescent="0.2">
      <c r="A105" s="28" t="s">
        <v>79</v>
      </c>
      <c r="B105" s="40"/>
      <c r="C105" s="40"/>
      <c r="D105" s="29"/>
      <c r="E105" s="137">
        <v>77233.8</v>
      </c>
      <c r="F105" s="61">
        <v>4.15942908836306E-4</v>
      </c>
    </row>
    <row r="106" spans="1:6" x14ac:dyDescent="0.2">
      <c r="A106" s="28" t="s">
        <v>60</v>
      </c>
      <c r="B106" s="40"/>
      <c r="C106" s="40"/>
      <c r="D106" s="29"/>
      <c r="E106" s="137">
        <v>1546592.1810000001</v>
      </c>
      <c r="F106" s="61">
        <v>8.3291777764220674E-3</v>
      </c>
    </row>
    <row r="107" spans="1:6" x14ac:dyDescent="0.2">
      <c r="A107" s="28" t="s">
        <v>76</v>
      </c>
      <c r="B107" s="40"/>
      <c r="C107" s="40"/>
      <c r="D107" s="29"/>
      <c r="E107" s="137">
        <v>3330192.835</v>
      </c>
      <c r="F107" s="61">
        <v>1.7934765540161487E-2</v>
      </c>
    </row>
    <row r="108" spans="1:6" x14ac:dyDescent="0.2">
      <c r="A108" s="28" t="s">
        <v>75</v>
      </c>
      <c r="B108" s="40"/>
      <c r="C108" s="40"/>
      <c r="D108" s="29"/>
      <c r="E108" s="137">
        <v>336447.39679999999</v>
      </c>
      <c r="F108" s="61">
        <v>1.8119386705742156E-3</v>
      </c>
    </row>
    <row r="109" spans="1:6" x14ac:dyDescent="0.2">
      <c r="A109" s="28" t="s">
        <v>81</v>
      </c>
      <c r="B109" s="40"/>
      <c r="C109" s="40"/>
      <c r="D109" s="29"/>
      <c r="E109" s="137">
        <v>2099932.19</v>
      </c>
      <c r="F109" s="61">
        <v>1.1309192393325129E-2</v>
      </c>
    </row>
    <row r="110" spans="1:6" x14ac:dyDescent="0.2">
      <c r="A110" s="28" t="s">
        <v>51</v>
      </c>
      <c r="B110" s="40"/>
      <c r="C110" s="40"/>
      <c r="D110" s="29"/>
      <c r="E110" s="137">
        <v>20778334.079999998</v>
      </c>
      <c r="F110" s="61">
        <v>0.11190179323052535</v>
      </c>
    </row>
    <row r="111" spans="1:6" ht="13.5" thickBot="1" x14ac:dyDescent="0.25">
      <c r="A111" s="28" t="s">
        <v>85</v>
      </c>
      <c r="B111" s="40"/>
      <c r="C111" s="40"/>
      <c r="D111" s="29"/>
      <c r="E111" s="137">
        <v>7960.6261400000003</v>
      </c>
      <c r="F111" s="61">
        <v>4.2871980827434811E-5</v>
      </c>
    </row>
    <row r="112" spans="1:6" ht="14.25" thickTop="1" thickBot="1" x14ac:dyDescent="0.25">
      <c r="A112" s="19" t="s">
        <v>30</v>
      </c>
      <c r="B112" s="19"/>
      <c r="C112" s="19"/>
      <c r="D112" s="20"/>
      <c r="E112" s="138">
        <v>185683656</v>
      </c>
      <c r="F112" s="61">
        <v>1</v>
      </c>
    </row>
    <row r="113" spans="1:6" ht="14.25" thickTop="1" thickBot="1" x14ac:dyDescent="0.25">
      <c r="A113" s="19"/>
      <c r="B113" s="19"/>
      <c r="C113" s="19"/>
      <c r="D113" s="19"/>
      <c r="E113" s="139"/>
      <c r="F113" s="30"/>
    </row>
    <row r="114" spans="1:6" ht="13.5" thickTop="1" x14ac:dyDescent="0.2">
      <c r="A114" s="100" t="s">
        <v>88</v>
      </c>
      <c r="B114" s="101"/>
      <c r="C114" s="101"/>
      <c r="D114" s="101"/>
      <c r="E114" s="140"/>
      <c r="F114" s="102"/>
    </row>
    <row r="115" spans="1:6" ht="21.6" customHeight="1" thickBot="1" x14ac:dyDescent="0.25">
      <c r="A115" s="21" t="s">
        <v>89</v>
      </c>
      <c r="B115" s="21" t="s">
        <v>90</v>
      </c>
      <c r="C115" s="21"/>
      <c r="D115" s="21" t="s">
        <v>91</v>
      </c>
      <c r="E115" s="145" t="s">
        <v>13</v>
      </c>
      <c r="F115" s="97" t="s">
        <v>14</v>
      </c>
    </row>
    <row r="116" spans="1:6" ht="13.5" customHeight="1" thickTop="1" thickBot="1" x14ac:dyDescent="0.25">
      <c r="A116" s="41" t="s">
        <v>92</v>
      </c>
      <c r="B116" s="42"/>
      <c r="C116" s="42"/>
      <c r="D116" s="20"/>
      <c r="E116" s="138"/>
      <c r="F116" s="30"/>
    </row>
    <row r="117" spans="1:6" ht="14.25" thickTop="1" thickBot="1" x14ac:dyDescent="0.25">
      <c r="A117" s="19" t="s">
        <v>30</v>
      </c>
      <c r="B117" s="19"/>
      <c r="C117" s="19"/>
      <c r="D117" s="44">
        <v>208613100</v>
      </c>
      <c r="E117" s="146">
        <v>810537755</v>
      </c>
      <c r="F117" s="45">
        <v>1</v>
      </c>
    </row>
    <row r="118" spans="1:6" ht="14.25" thickTop="1" thickBot="1" x14ac:dyDescent="0.25">
      <c r="A118" s="19"/>
      <c r="B118" s="19"/>
      <c r="C118" s="19"/>
      <c r="D118" s="99"/>
      <c r="E118" s="147"/>
      <c r="F118" s="45"/>
    </row>
    <row r="119" spans="1:6" ht="13.5" thickTop="1" x14ac:dyDescent="0.2">
      <c r="A119" s="100" t="s">
        <v>93</v>
      </c>
      <c r="B119" s="101"/>
      <c r="C119" s="101"/>
      <c r="D119" s="101"/>
      <c r="E119" s="140"/>
      <c r="F119" s="102"/>
    </row>
    <row r="120" spans="1:6" ht="21.95" customHeight="1" x14ac:dyDescent="0.2">
      <c r="A120" s="28" t="s">
        <v>32</v>
      </c>
      <c r="B120" s="34"/>
      <c r="C120" s="34"/>
      <c r="D120" s="35"/>
      <c r="E120" s="148"/>
      <c r="F120" s="34"/>
    </row>
    <row r="121" spans="1:6" ht="13.5" thickBot="1" x14ac:dyDescent="0.25">
      <c r="A121" s="36" t="s">
        <v>33</v>
      </c>
      <c r="B121" s="36"/>
      <c r="C121" s="36"/>
      <c r="D121" s="37"/>
      <c r="E121" s="149"/>
      <c r="F121" s="36"/>
    </row>
    <row r="122" spans="1:6" ht="38.1" customHeight="1" thickTop="1" thickBot="1" x14ac:dyDescent="0.25">
      <c r="A122" s="21" t="s">
        <v>89</v>
      </c>
      <c r="B122" s="22"/>
      <c r="C122" s="22"/>
      <c r="D122" s="23"/>
      <c r="E122" s="143" t="s">
        <v>13</v>
      </c>
      <c r="F122" s="38" t="s">
        <v>14</v>
      </c>
    </row>
    <row r="123" spans="1:6" ht="13.5" thickBot="1" x14ac:dyDescent="0.25">
      <c r="A123" s="41" t="s">
        <v>95</v>
      </c>
      <c r="B123" s="46"/>
      <c r="C123" s="46"/>
      <c r="D123" s="47"/>
      <c r="E123" s="164">
        <v>0</v>
      </c>
      <c r="F123" s="67">
        <v>0</v>
      </c>
    </row>
    <row r="124" spans="1:6" ht="14.25" thickTop="1" thickBot="1" x14ac:dyDescent="0.25">
      <c r="A124" s="19" t="s">
        <v>30</v>
      </c>
      <c r="B124" s="19"/>
      <c r="C124" s="19"/>
      <c r="D124" s="20"/>
      <c r="E124" s="163">
        <v>0</v>
      </c>
      <c r="F124" s="30">
        <v>0</v>
      </c>
    </row>
    <row r="125" spans="1:6" ht="14.25" thickTop="1" thickBot="1" x14ac:dyDescent="0.25">
      <c r="A125" s="32"/>
      <c r="B125" s="32"/>
      <c r="C125" s="32"/>
      <c r="D125" s="32"/>
      <c r="E125" s="150"/>
      <c r="F125" s="98"/>
    </row>
    <row r="126" spans="1:6" ht="13.5" thickTop="1" x14ac:dyDescent="0.2">
      <c r="A126" s="100" t="s">
        <v>93</v>
      </c>
      <c r="B126" s="101"/>
      <c r="C126" s="101"/>
      <c r="D126" s="101"/>
      <c r="E126" s="140"/>
      <c r="F126" s="102"/>
    </row>
    <row r="127" spans="1:6" x14ac:dyDescent="0.2">
      <c r="A127" s="28" t="s">
        <v>48</v>
      </c>
      <c r="B127" s="34"/>
      <c r="C127" s="34"/>
      <c r="D127" s="35"/>
      <c r="E127" s="141"/>
      <c r="F127" s="28"/>
    </row>
    <row r="128" spans="1:6" ht="21.95" customHeight="1" x14ac:dyDescent="0.2">
      <c r="A128" s="28" t="s">
        <v>32</v>
      </c>
      <c r="B128" s="34"/>
      <c r="C128" s="34"/>
      <c r="D128" s="35"/>
      <c r="E128" s="141"/>
      <c r="F128" s="28"/>
    </row>
    <row r="129" spans="1:9" ht="21.95" customHeight="1" thickBot="1" x14ac:dyDescent="0.25">
      <c r="A129" s="48" t="s">
        <v>49</v>
      </c>
      <c r="B129" s="34"/>
      <c r="C129" s="34"/>
      <c r="D129" s="35"/>
      <c r="E129" s="151"/>
      <c r="F129" s="96"/>
    </row>
    <row r="130" spans="1:9" ht="21.95" customHeight="1" thickBot="1" x14ac:dyDescent="0.25">
      <c r="A130" s="203" t="s">
        <v>50</v>
      </c>
      <c r="B130" s="203"/>
      <c r="C130" s="203"/>
      <c r="D130" s="202"/>
      <c r="E130" s="199" t="s">
        <v>13</v>
      </c>
      <c r="F130" s="192" t="s">
        <v>14</v>
      </c>
    </row>
    <row r="131" spans="1:9" ht="21.95" customHeight="1" thickBot="1" x14ac:dyDescent="0.25">
      <c r="A131" s="41" t="s">
        <v>95</v>
      </c>
      <c r="B131" s="200"/>
      <c r="C131" s="200"/>
      <c r="D131" s="193"/>
      <c r="E131" s="164">
        <v>0</v>
      </c>
      <c r="F131" s="67">
        <v>0</v>
      </c>
    </row>
    <row r="132" spans="1:9" ht="21.95" customHeight="1" thickTop="1" thickBot="1" x14ac:dyDescent="0.25">
      <c r="A132" s="198" t="s">
        <v>30</v>
      </c>
      <c r="B132" s="198"/>
      <c r="C132" s="198"/>
      <c r="D132" s="194"/>
      <c r="E132" s="163">
        <v>0</v>
      </c>
      <c r="F132" s="30">
        <v>0</v>
      </c>
    </row>
    <row r="133" spans="1:9" ht="21.95" customHeight="1" thickTop="1" thickBot="1" x14ac:dyDescent="0.25">
      <c r="A133" s="19"/>
      <c r="B133" s="19"/>
      <c r="C133" s="19"/>
      <c r="D133" s="19"/>
      <c r="E133" s="139"/>
      <c r="F133" s="30"/>
    </row>
    <row r="134" spans="1:9" ht="13.5" thickTop="1" x14ac:dyDescent="0.2">
      <c r="A134" s="100" t="s">
        <v>96</v>
      </c>
      <c r="B134" s="101"/>
      <c r="C134" s="101"/>
      <c r="D134" s="101"/>
      <c r="E134" s="140"/>
      <c r="F134" s="102"/>
    </row>
    <row r="135" spans="1:9" ht="27.6" customHeight="1" thickBot="1" x14ac:dyDescent="0.25">
      <c r="A135" s="21" t="s">
        <v>89</v>
      </c>
      <c r="B135" s="21" t="s">
        <v>90</v>
      </c>
      <c r="C135" s="21" t="s">
        <v>97</v>
      </c>
      <c r="D135" s="21" t="s">
        <v>91</v>
      </c>
      <c r="E135" s="145" t="s">
        <v>13</v>
      </c>
      <c r="F135" s="97" t="s">
        <v>14</v>
      </c>
    </row>
    <row r="136" spans="1:9" x14ac:dyDescent="0.2">
      <c r="A136" s="52" t="s">
        <v>1701</v>
      </c>
      <c r="B136" s="52" t="s">
        <v>1707</v>
      </c>
      <c r="C136" t="s">
        <v>102</v>
      </c>
      <c r="D136" s="53">
        <v>88474</v>
      </c>
      <c r="E136" s="166">
        <v>42025.15</v>
      </c>
      <c r="F136" s="61">
        <v>1.2321540964381652E-3</v>
      </c>
    </row>
    <row r="137" spans="1:9" x14ac:dyDescent="0.2">
      <c r="A137" s="52" t="s">
        <v>170</v>
      </c>
      <c r="B137" s="52" t="s">
        <v>171</v>
      </c>
      <c r="C137" t="s">
        <v>102</v>
      </c>
      <c r="D137" s="53">
        <v>1234</v>
      </c>
      <c r="E137" s="167">
        <v>4578.1400000000003</v>
      </c>
      <c r="F137" s="61">
        <v>1.3422852637212293E-4</v>
      </c>
    </row>
    <row r="138" spans="1:9" x14ac:dyDescent="0.2">
      <c r="A138" s="52" t="s">
        <v>167</v>
      </c>
      <c r="B138" s="52" t="s">
        <v>168</v>
      </c>
      <c r="C138" t="s">
        <v>102</v>
      </c>
      <c r="D138" s="53">
        <v>8152</v>
      </c>
      <c r="E138" s="167">
        <v>3016.24</v>
      </c>
      <c r="F138" s="61">
        <v>8.8434484394241339E-5</v>
      </c>
      <c r="H138" s="93"/>
      <c r="I138" s="93"/>
    </row>
    <row r="139" spans="1:9" x14ac:dyDescent="0.2">
      <c r="A139" s="52" t="s">
        <v>125</v>
      </c>
      <c r="B139" s="52" t="s">
        <v>126</v>
      </c>
      <c r="C139" t="s">
        <v>102</v>
      </c>
      <c r="D139" s="53">
        <v>321814</v>
      </c>
      <c r="E139" s="167">
        <v>1132785.28</v>
      </c>
      <c r="F139" s="61">
        <v>3.3212636317463566E-2</v>
      </c>
      <c r="H139" s="88"/>
      <c r="I139" s="88"/>
    </row>
    <row r="140" spans="1:9" x14ac:dyDescent="0.2">
      <c r="A140" s="52" t="s">
        <v>109</v>
      </c>
      <c r="B140" s="52" t="s">
        <v>110</v>
      </c>
      <c r="C140" t="s">
        <v>102</v>
      </c>
      <c r="D140" s="53">
        <v>145092</v>
      </c>
      <c r="E140" s="167">
        <v>2784315.48</v>
      </c>
      <c r="F140" s="61">
        <v>8.1634586062350675E-2</v>
      </c>
      <c r="H140" s="52"/>
      <c r="I140" s="52"/>
    </row>
    <row r="141" spans="1:9" x14ac:dyDescent="0.2">
      <c r="A141" s="52" t="s">
        <v>2081</v>
      </c>
      <c r="B141" s="52" t="s">
        <v>2275</v>
      </c>
      <c r="C141" t="s">
        <v>102</v>
      </c>
      <c r="D141" s="53">
        <v>469</v>
      </c>
      <c r="E141" s="167">
        <v>1463.28</v>
      </c>
      <c r="F141" s="61">
        <v>4.2902558259424138E-5</v>
      </c>
      <c r="H141" s="52"/>
      <c r="I141" s="52"/>
    </row>
    <row r="142" spans="1:9" x14ac:dyDescent="0.2">
      <c r="A142" s="52" t="s">
        <v>164</v>
      </c>
      <c r="B142" s="52" t="s">
        <v>165</v>
      </c>
      <c r="C142" t="s">
        <v>102</v>
      </c>
      <c r="D142" s="53">
        <v>1700</v>
      </c>
      <c r="E142" s="167">
        <v>6936</v>
      </c>
      <c r="F142" s="61">
        <v>2.0335967421639456E-4</v>
      </c>
    </row>
    <row r="143" spans="1:9" x14ac:dyDescent="0.2">
      <c r="A143" s="52" t="s">
        <v>146</v>
      </c>
      <c r="B143" s="52" t="s">
        <v>147</v>
      </c>
      <c r="C143" t="s">
        <v>102</v>
      </c>
      <c r="D143" s="53">
        <v>30224</v>
      </c>
      <c r="E143" s="167">
        <v>116060.16</v>
      </c>
      <c r="F143" s="61">
        <v>3.4028195396630088E-3</v>
      </c>
    </row>
    <row r="144" spans="1:9" x14ac:dyDescent="0.2">
      <c r="A144" s="52" t="s">
        <v>115</v>
      </c>
      <c r="B144" s="52" t="s">
        <v>116</v>
      </c>
      <c r="C144" t="s">
        <v>102</v>
      </c>
      <c r="D144" s="53">
        <v>171355</v>
      </c>
      <c r="E144" s="167">
        <v>1139510.75</v>
      </c>
      <c r="F144" s="61">
        <v>3.3409823368811917E-2</v>
      </c>
    </row>
    <row r="145" spans="1:6" x14ac:dyDescent="0.2">
      <c r="A145" s="52" t="s">
        <v>103</v>
      </c>
      <c r="B145" s="52" t="s">
        <v>104</v>
      </c>
      <c r="C145" t="s">
        <v>102</v>
      </c>
      <c r="D145" s="53">
        <v>175453</v>
      </c>
      <c r="E145" s="167">
        <v>6007510.7199999997</v>
      </c>
      <c r="F145" s="61">
        <v>0.17613688334352623</v>
      </c>
    </row>
    <row r="146" spans="1:6" x14ac:dyDescent="0.2">
      <c r="A146" s="52" t="s">
        <v>1702</v>
      </c>
      <c r="B146" s="52" t="s">
        <v>1709</v>
      </c>
      <c r="C146" t="s">
        <v>102</v>
      </c>
      <c r="D146" s="53">
        <v>2150</v>
      </c>
      <c r="E146" s="167">
        <v>5009.5</v>
      </c>
      <c r="F146" s="61">
        <v>1.4687576239720711E-4</v>
      </c>
    </row>
    <row r="147" spans="1:6" x14ac:dyDescent="0.2">
      <c r="A147" s="52" t="s">
        <v>150</v>
      </c>
      <c r="B147" s="52" t="s">
        <v>151</v>
      </c>
      <c r="C147" t="s">
        <v>102</v>
      </c>
      <c r="D147" s="53">
        <v>136952</v>
      </c>
      <c r="E147" s="167">
        <v>662847.68000000005</v>
      </c>
      <c r="F147" s="61">
        <v>1.943432645038826E-2</v>
      </c>
    </row>
    <row r="148" spans="1:6" x14ac:dyDescent="0.2">
      <c r="A148" s="52" t="s">
        <v>158</v>
      </c>
      <c r="B148" s="52" t="s">
        <v>159</v>
      </c>
      <c r="C148" t="s">
        <v>102</v>
      </c>
      <c r="D148" s="53">
        <v>26538</v>
      </c>
      <c r="E148" s="167">
        <v>58383.6</v>
      </c>
      <c r="F148" s="61">
        <v>1.7117747802163053E-3</v>
      </c>
    </row>
    <row r="149" spans="1:6" x14ac:dyDescent="0.2">
      <c r="A149" s="52" t="s">
        <v>100</v>
      </c>
      <c r="B149" s="52" t="s">
        <v>101</v>
      </c>
      <c r="C149" t="s">
        <v>102</v>
      </c>
      <c r="D149" s="53">
        <v>190391</v>
      </c>
      <c r="E149" s="167">
        <v>4712177.25</v>
      </c>
      <c r="F149" s="61">
        <v>0.13815842422288149</v>
      </c>
    </row>
    <row r="150" spans="1:6" x14ac:dyDescent="0.2">
      <c r="A150" s="52" t="s">
        <v>1704</v>
      </c>
      <c r="B150" s="52" t="s">
        <v>1710</v>
      </c>
      <c r="C150" t="s">
        <v>102</v>
      </c>
      <c r="D150" s="53">
        <v>2999</v>
      </c>
      <c r="E150" s="167">
        <v>6897.7</v>
      </c>
      <c r="F150" s="61">
        <v>2.0223673945248338E-4</v>
      </c>
    </row>
    <row r="151" spans="1:6" x14ac:dyDescent="0.2">
      <c r="A151" s="52" t="s">
        <v>1705</v>
      </c>
      <c r="B151" s="52" t="s">
        <v>1711</v>
      </c>
      <c r="C151" t="s">
        <v>102</v>
      </c>
      <c r="D151" s="53">
        <v>487</v>
      </c>
      <c r="E151" s="167">
        <v>857.12</v>
      </c>
      <c r="F151" s="61">
        <v>2.5130283155183984E-5</v>
      </c>
    </row>
    <row r="152" spans="1:6" x14ac:dyDescent="0.2">
      <c r="A152" s="52" t="s">
        <v>131</v>
      </c>
      <c r="B152" s="52" t="s">
        <v>132</v>
      </c>
      <c r="C152" t="s">
        <v>102</v>
      </c>
      <c r="D152" s="53">
        <v>152128</v>
      </c>
      <c r="E152" s="167">
        <v>541575.68000000005</v>
      </c>
      <c r="F152" s="61">
        <v>1.5878698651718912E-2</v>
      </c>
    </row>
    <row r="153" spans="1:6" x14ac:dyDescent="0.2">
      <c r="A153" s="52" t="s">
        <v>111</v>
      </c>
      <c r="B153" s="52" t="s">
        <v>112</v>
      </c>
      <c r="C153" t="s">
        <v>102</v>
      </c>
      <c r="D153" s="53">
        <v>341415</v>
      </c>
      <c r="E153" s="167">
        <v>1829984.4</v>
      </c>
      <c r="F153" s="61">
        <v>5.3654127941909498E-2</v>
      </c>
    </row>
    <row r="154" spans="1:6" x14ac:dyDescent="0.2">
      <c r="A154" s="52" t="s">
        <v>2159</v>
      </c>
      <c r="B154" s="52" t="s">
        <v>1706</v>
      </c>
      <c r="C154" t="s">
        <v>102</v>
      </c>
      <c r="D154" s="53">
        <v>263854</v>
      </c>
      <c r="E154" s="167">
        <v>3606884.18</v>
      </c>
      <c r="F154" s="61">
        <v>0.10575184425909277</v>
      </c>
    </row>
    <row r="155" spans="1:6" x14ac:dyDescent="0.2">
      <c r="A155" s="52" t="s">
        <v>156</v>
      </c>
      <c r="B155" s="52" t="s">
        <v>157</v>
      </c>
      <c r="C155" t="s">
        <v>102</v>
      </c>
      <c r="D155" s="53">
        <v>59055</v>
      </c>
      <c r="E155" s="167">
        <v>23326.724999999999</v>
      </c>
      <c r="F155" s="61">
        <v>6.8392664309910995E-4</v>
      </c>
    </row>
    <row r="156" spans="1:6" x14ac:dyDescent="0.2">
      <c r="A156" s="52" t="s">
        <v>160</v>
      </c>
      <c r="B156" s="52" t="s">
        <v>161</v>
      </c>
      <c r="C156" t="s">
        <v>102</v>
      </c>
      <c r="D156" s="53">
        <v>165459</v>
      </c>
      <c r="E156" s="167">
        <v>66183.600000000006</v>
      </c>
      <c r="F156" s="61">
        <v>1.9404664553731507E-3</v>
      </c>
    </row>
    <row r="157" spans="1:6" x14ac:dyDescent="0.2">
      <c r="A157" s="52" t="s">
        <v>129</v>
      </c>
      <c r="B157" s="52" t="s">
        <v>130</v>
      </c>
      <c r="C157" t="s">
        <v>102</v>
      </c>
      <c r="D157" s="53">
        <v>29294</v>
      </c>
      <c r="E157" s="167">
        <v>2979199.8</v>
      </c>
      <c r="F157" s="61">
        <v>8.7348486267812553E-2</v>
      </c>
    </row>
    <row r="158" spans="1:6" x14ac:dyDescent="0.2">
      <c r="A158" s="52" t="s">
        <v>140</v>
      </c>
      <c r="B158" s="52" t="s">
        <v>141</v>
      </c>
      <c r="C158" t="s">
        <v>102</v>
      </c>
      <c r="D158" s="53">
        <v>187277</v>
      </c>
      <c r="E158" s="167">
        <v>2940248.9</v>
      </c>
      <c r="F158" s="61">
        <v>8.6206467476803994E-2</v>
      </c>
    </row>
    <row r="159" spans="1:6" x14ac:dyDescent="0.2">
      <c r="A159" s="52" t="s">
        <v>113</v>
      </c>
      <c r="B159" s="52" t="s">
        <v>114</v>
      </c>
      <c r="C159" t="s">
        <v>102</v>
      </c>
      <c r="D159" s="53">
        <v>1789988</v>
      </c>
      <c r="E159" s="167">
        <v>1109792.56</v>
      </c>
      <c r="F159" s="61">
        <v>3.2538502515769688E-2</v>
      </c>
    </row>
    <row r="160" spans="1:6" x14ac:dyDescent="0.2">
      <c r="A160" s="52" t="s">
        <v>142</v>
      </c>
      <c r="B160" s="52" t="s">
        <v>143</v>
      </c>
      <c r="C160" t="s">
        <v>102</v>
      </c>
      <c r="D160" s="53">
        <v>77678</v>
      </c>
      <c r="E160" s="167">
        <v>191087.88</v>
      </c>
      <c r="F160" s="61">
        <v>5.6025906896628461E-3</v>
      </c>
    </row>
    <row r="161" spans="1:6" x14ac:dyDescent="0.2">
      <c r="A161" s="52" t="s">
        <v>2115</v>
      </c>
      <c r="B161" s="52" t="s">
        <v>135</v>
      </c>
      <c r="C161" t="s">
        <v>102</v>
      </c>
      <c r="D161" s="53">
        <v>100149</v>
      </c>
      <c r="E161" s="167">
        <v>2124160.29</v>
      </c>
      <c r="F161" s="61">
        <v>6.227920192586537E-2</v>
      </c>
    </row>
    <row r="162" spans="1:6" x14ac:dyDescent="0.2">
      <c r="A162" s="52" t="s">
        <v>107</v>
      </c>
      <c r="B162" s="52" t="s">
        <v>108</v>
      </c>
      <c r="C162" t="s">
        <v>102</v>
      </c>
      <c r="D162" s="53">
        <v>1233885</v>
      </c>
      <c r="E162" s="167">
        <v>906905.47499999998</v>
      </c>
      <c r="F162" s="61">
        <v>2.6589965677777477E-2</v>
      </c>
    </row>
    <row r="163" spans="1:6" x14ac:dyDescent="0.2">
      <c r="A163" s="52" t="s">
        <v>127</v>
      </c>
      <c r="B163" s="52" t="s">
        <v>128</v>
      </c>
      <c r="C163" t="s">
        <v>102</v>
      </c>
      <c r="D163" s="53">
        <v>696310</v>
      </c>
      <c r="E163" s="167">
        <v>400378.25</v>
      </c>
      <c r="F163" s="61">
        <v>1.1738868293444374E-2</v>
      </c>
    </row>
    <row r="164" spans="1:6" x14ac:dyDescent="0.2">
      <c r="A164" s="52" t="s">
        <v>1703</v>
      </c>
      <c r="B164" s="52" t="s">
        <v>1708</v>
      </c>
      <c r="C164" t="s">
        <v>102</v>
      </c>
      <c r="D164" s="53">
        <v>843</v>
      </c>
      <c r="E164" s="167">
        <v>22247</v>
      </c>
      <c r="F164" s="61">
        <v>6.5226970477106835E-4</v>
      </c>
    </row>
    <row r="165" spans="1:6" x14ac:dyDescent="0.2">
      <c r="A165" s="52" t="s">
        <v>1754</v>
      </c>
      <c r="B165" s="52" t="s">
        <v>1913</v>
      </c>
      <c r="C165" t="s">
        <v>102</v>
      </c>
      <c r="D165" s="53">
        <v>202032</v>
      </c>
      <c r="E165" s="167">
        <v>678827.52000000002</v>
      </c>
      <c r="F165" s="61">
        <v>1.9902846498893175E-2</v>
      </c>
    </row>
    <row r="166" spans="1:6" ht="13.5" thickBot="1" x14ac:dyDescent="0.25">
      <c r="A166" s="52" t="s">
        <v>162</v>
      </c>
      <c r="B166" s="52" t="s">
        <v>163</v>
      </c>
      <c r="C166" t="s">
        <v>102</v>
      </c>
      <c r="D166" s="53">
        <v>50</v>
      </c>
      <c r="E166" s="167">
        <v>1880.8616</v>
      </c>
      <c r="F166" s="61">
        <v>5.5145819236177426E-5</v>
      </c>
    </row>
    <row r="167" spans="1:6" ht="13.5" thickBot="1" x14ac:dyDescent="0.25">
      <c r="A167" s="54" t="s">
        <v>30</v>
      </c>
      <c r="B167" s="55"/>
      <c r="C167" s="55"/>
      <c r="D167" s="56">
        <v>6602901</v>
      </c>
      <c r="E167" s="161">
        <v>34107057</v>
      </c>
      <c r="F167" s="61">
        <v>1</v>
      </c>
    </row>
    <row r="168" spans="1:6" ht="14.25" thickTop="1" thickBot="1" x14ac:dyDescent="0.25">
      <c r="A168" s="19"/>
      <c r="B168" s="19"/>
      <c r="C168" s="19"/>
      <c r="D168" s="19"/>
      <c r="E168" s="139"/>
      <c r="F168" s="30"/>
    </row>
    <row r="169" spans="1:6" ht="13.5" thickTop="1" x14ac:dyDescent="0.2">
      <c r="A169" s="100" t="s">
        <v>174</v>
      </c>
      <c r="B169" s="101"/>
      <c r="C169" s="101"/>
      <c r="D169" s="101"/>
      <c r="E169" s="140"/>
      <c r="F169" s="102"/>
    </row>
    <row r="170" spans="1:6" x14ac:dyDescent="0.2">
      <c r="A170" s="34" t="s">
        <v>32</v>
      </c>
      <c r="B170" s="34"/>
      <c r="C170" s="34"/>
      <c r="D170" s="35"/>
      <c r="E170" s="141"/>
      <c r="F170" s="28"/>
    </row>
    <row r="171" spans="1:6" ht="21.95" customHeight="1" thickBot="1" x14ac:dyDescent="0.25">
      <c r="A171" s="36" t="s">
        <v>33</v>
      </c>
      <c r="B171" s="36"/>
      <c r="C171" s="36"/>
      <c r="D171" s="37"/>
      <c r="E171" s="142"/>
      <c r="F171" s="94"/>
    </row>
    <row r="172" spans="1:6" ht="33" customHeight="1" thickTop="1" thickBot="1" x14ac:dyDescent="0.25">
      <c r="A172" s="21" t="s">
        <v>89</v>
      </c>
      <c r="B172" s="21" t="s">
        <v>175</v>
      </c>
      <c r="C172" s="21"/>
      <c r="D172" s="21" t="s">
        <v>176</v>
      </c>
      <c r="E172" s="143" t="s">
        <v>13</v>
      </c>
      <c r="F172" s="38" t="s">
        <v>14</v>
      </c>
    </row>
    <row r="173" spans="1:6" ht="38.1" customHeight="1" thickBot="1" x14ac:dyDescent="0.25">
      <c r="A173" s="41" t="s">
        <v>95</v>
      </c>
      <c r="B173" s="41"/>
      <c r="C173" s="41"/>
      <c r="D173" s="41"/>
      <c r="E173" s="164">
        <v>0</v>
      </c>
      <c r="F173" s="67">
        <v>0</v>
      </c>
    </row>
    <row r="174" spans="1:6" ht="14.25" thickTop="1" thickBot="1" x14ac:dyDescent="0.25">
      <c r="A174" s="19" t="s">
        <v>30</v>
      </c>
      <c r="B174" s="19"/>
      <c r="C174" s="19"/>
      <c r="D174" s="20"/>
      <c r="E174" s="163">
        <v>0</v>
      </c>
      <c r="F174" s="68">
        <v>0</v>
      </c>
    </row>
    <row r="175" spans="1:6" ht="14.25" thickTop="1" thickBot="1" x14ac:dyDescent="0.25">
      <c r="A175" s="19"/>
      <c r="B175" s="19"/>
      <c r="C175" s="19"/>
      <c r="D175" s="19"/>
      <c r="E175" s="139"/>
      <c r="F175" s="30"/>
    </row>
    <row r="176" spans="1:6" ht="13.5" thickTop="1" x14ac:dyDescent="0.2">
      <c r="A176" s="100" t="s">
        <v>174</v>
      </c>
      <c r="B176" s="101"/>
      <c r="C176" s="101"/>
      <c r="D176" s="101"/>
      <c r="E176" s="140"/>
      <c r="F176" s="102"/>
    </row>
    <row r="177" spans="1:8" x14ac:dyDescent="0.2">
      <c r="A177" s="34" t="s">
        <v>48</v>
      </c>
      <c r="B177" s="34"/>
      <c r="C177" s="34"/>
      <c r="D177" s="35"/>
      <c r="E177" s="148"/>
      <c r="F177" s="34"/>
    </row>
    <row r="178" spans="1:8" x14ac:dyDescent="0.2">
      <c r="A178" s="34" t="s">
        <v>32</v>
      </c>
      <c r="B178" s="34"/>
      <c r="C178" s="34"/>
      <c r="D178" s="35"/>
      <c r="E178" s="148"/>
      <c r="F178" s="34"/>
    </row>
    <row r="179" spans="1:8" ht="21.95" customHeight="1" thickBot="1" x14ac:dyDescent="0.25">
      <c r="A179" s="36" t="s">
        <v>49</v>
      </c>
      <c r="B179" s="36"/>
      <c r="C179" s="36"/>
      <c r="D179" s="37"/>
      <c r="E179" s="149"/>
      <c r="F179" s="36"/>
    </row>
    <row r="180" spans="1:8" ht="14.25" thickTop="1" thickBot="1" x14ac:dyDescent="0.25">
      <c r="A180" s="22" t="s">
        <v>50</v>
      </c>
      <c r="B180" s="22"/>
      <c r="C180" s="22"/>
      <c r="D180" s="23"/>
      <c r="E180" s="143" t="s">
        <v>13</v>
      </c>
      <c r="F180" s="38" t="s">
        <v>14</v>
      </c>
    </row>
    <row r="181" spans="1:8" ht="38.1" customHeight="1" thickBot="1" x14ac:dyDescent="0.25">
      <c r="A181" s="41" t="s">
        <v>95</v>
      </c>
      <c r="B181" s="41"/>
      <c r="C181" s="41"/>
      <c r="D181" s="41"/>
      <c r="E181" s="164">
        <v>0</v>
      </c>
      <c r="F181" s="67">
        <v>0</v>
      </c>
    </row>
    <row r="182" spans="1:8" ht="12.95" customHeight="1" thickTop="1" thickBot="1" x14ac:dyDescent="0.25">
      <c r="A182" s="19" t="s">
        <v>30</v>
      </c>
      <c r="B182" s="19"/>
      <c r="C182" s="19"/>
      <c r="D182" s="20"/>
      <c r="E182" s="163">
        <v>0</v>
      </c>
      <c r="F182" s="68">
        <v>0</v>
      </c>
      <c r="H182" s="13"/>
    </row>
    <row r="183" spans="1:8" ht="12.95" customHeight="1" thickTop="1" thickBot="1" x14ac:dyDescent="0.25">
      <c r="A183" s="19"/>
      <c r="B183" s="19"/>
      <c r="C183" s="19"/>
      <c r="D183" s="19"/>
      <c r="E183" s="139"/>
      <c r="F183" s="30"/>
    </row>
    <row r="184" spans="1:8" ht="13.5" thickTop="1" x14ac:dyDescent="0.2">
      <c r="A184" s="100" t="s">
        <v>177</v>
      </c>
      <c r="B184" s="101"/>
      <c r="C184" s="101"/>
      <c r="D184" s="101"/>
      <c r="E184" s="140"/>
      <c r="F184" s="102"/>
    </row>
    <row r="185" spans="1:8" ht="21.75" thickBot="1" x14ac:dyDescent="0.25">
      <c r="A185" s="21" t="s">
        <v>89</v>
      </c>
      <c r="B185" s="21" t="s">
        <v>90</v>
      </c>
      <c r="C185" s="21" t="s">
        <v>97</v>
      </c>
      <c r="D185" s="21" t="s">
        <v>91</v>
      </c>
      <c r="E185" s="145" t="s">
        <v>13</v>
      </c>
      <c r="F185" s="97" t="s">
        <v>14</v>
      </c>
    </row>
    <row r="186" spans="1:8" ht="38.1" customHeight="1" thickBot="1" x14ac:dyDescent="0.25">
      <c r="A186" s="57" t="s">
        <v>187</v>
      </c>
      <c r="B186" s="57" t="s">
        <v>188</v>
      </c>
      <c r="C186" t="s">
        <v>102</v>
      </c>
      <c r="D186" s="58">
        <v>381798</v>
      </c>
      <c r="E186" s="144">
        <v>3119289.66</v>
      </c>
      <c r="F186" s="59">
        <v>0.14405340555377527</v>
      </c>
    </row>
    <row r="187" spans="1:8" ht="13.5" thickBot="1" x14ac:dyDescent="0.25">
      <c r="A187" s="57" t="s">
        <v>182</v>
      </c>
      <c r="B187" s="57" t="s">
        <v>183</v>
      </c>
      <c r="C187" t="s">
        <v>102</v>
      </c>
      <c r="D187" s="58">
        <v>370586</v>
      </c>
      <c r="E187" s="137">
        <v>5180792.28</v>
      </c>
      <c r="F187" s="59">
        <v>0.2392566426167386</v>
      </c>
    </row>
    <row r="188" spans="1:8" ht="13.5" thickBot="1" x14ac:dyDescent="0.25">
      <c r="A188" s="57" t="s">
        <v>178</v>
      </c>
      <c r="B188" s="57" t="s">
        <v>179</v>
      </c>
      <c r="C188" t="s">
        <v>102</v>
      </c>
      <c r="D188" s="58">
        <v>108182</v>
      </c>
      <c r="E188" s="137">
        <v>7811822.2199999997</v>
      </c>
      <c r="F188" s="59">
        <v>0.36076149284951398</v>
      </c>
    </row>
    <row r="189" spans="1:8" ht="13.5" thickBot="1" x14ac:dyDescent="0.25">
      <c r="A189" s="57" t="s">
        <v>154</v>
      </c>
      <c r="B189" s="57" t="s">
        <v>155</v>
      </c>
      <c r="C189" t="s">
        <v>102</v>
      </c>
      <c r="D189" s="58">
        <v>8809</v>
      </c>
      <c r="E189" s="137">
        <v>25458.01</v>
      </c>
      <c r="F189" s="59">
        <v>1.175688518494966E-3</v>
      </c>
    </row>
    <row r="190" spans="1:8" ht="13.5" thickBot="1" x14ac:dyDescent="0.25">
      <c r="A190" s="57" t="s">
        <v>193</v>
      </c>
      <c r="B190" s="57" t="s">
        <v>194</v>
      </c>
      <c r="C190" t="s">
        <v>102</v>
      </c>
      <c r="D190" s="58">
        <v>230727</v>
      </c>
      <c r="E190" s="137">
        <v>5209815.66</v>
      </c>
      <c r="F190" s="59">
        <v>0.24059698519001577</v>
      </c>
      <c r="H190" s="13"/>
    </row>
    <row r="191" spans="1:8" ht="13.5" thickBot="1" x14ac:dyDescent="0.25">
      <c r="A191" s="57" t="s">
        <v>1714</v>
      </c>
      <c r="B191" s="57" t="s">
        <v>1718</v>
      </c>
      <c r="C191" t="s">
        <v>102</v>
      </c>
      <c r="D191" s="58">
        <v>11038</v>
      </c>
      <c r="E191" s="137">
        <v>306525.26</v>
      </c>
      <c r="F191" s="59">
        <v>1.4155789427794406E-2</v>
      </c>
      <c r="H191" s="13"/>
    </row>
    <row r="192" spans="1:8" ht="13.5" thickBot="1" x14ac:dyDescent="0.25">
      <c r="A192" s="54" t="s">
        <v>30</v>
      </c>
      <c r="B192" s="55"/>
      <c r="C192" s="55"/>
      <c r="D192" s="62">
        <v>1111140</v>
      </c>
      <c r="E192" s="161">
        <v>21653703</v>
      </c>
      <c r="F192" s="59">
        <v>1</v>
      </c>
    </row>
    <row r="193" spans="1:6" ht="14.25" thickTop="1" thickBot="1" x14ac:dyDescent="0.25">
      <c r="A193" s="19"/>
      <c r="B193" s="19"/>
      <c r="C193" s="19"/>
      <c r="D193" s="19"/>
      <c r="E193" s="139"/>
      <c r="F193" s="30"/>
    </row>
    <row r="194" spans="1:6" ht="13.5" thickTop="1" x14ac:dyDescent="0.2">
      <c r="A194" s="100" t="s">
        <v>207</v>
      </c>
      <c r="B194" s="101"/>
      <c r="C194" s="101"/>
      <c r="D194" s="101"/>
      <c r="E194" s="140"/>
      <c r="F194" s="102"/>
    </row>
    <row r="195" spans="1:6" x14ac:dyDescent="0.2">
      <c r="A195" s="28" t="s">
        <v>32</v>
      </c>
      <c r="B195" s="34"/>
      <c r="C195" s="34"/>
      <c r="D195" s="35"/>
      <c r="E195" s="141"/>
      <c r="F195" s="28"/>
    </row>
    <row r="196" spans="1:6" ht="21.95" customHeight="1" thickBot="1" x14ac:dyDescent="0.25">
      <c r="A196" s="48" t="s">
        <v>33</v>
      </c>
      <c r="B196" s="48"/>
      <c r="C196" s="48"/>
      <c r="D196" s="49"/>
      <c r="E196" s="151"/>
      <c r="F196" s="96"/>
    </row>
    <row r="197" spans="1:6" ht="13.5" thickBot="1" x14ac:dyDescent="0.25">
      <c r="A197" s="21" t="s">
        <v>89</v>
      </c>
      <c r="B197" s="50" t="s">
        <v>94</v>
      </c>
      <c r="C197" s="50"/>
      <c r="D197" s="51"/>
      <c r="E197" s="152" t="s">
        <v>13</v>
      </c>
      <c r="F197" s="25" t="s">
        <v>14</v>
      </c>
    </row>
    <row r="198" spans="1:6" ht="38.1" customHeight="1" thickBot="1" x14ac:dyDescent="0.25">
      <c r="A198" s="41" t="s">
        <v>95</v>
      </c>
      <c r="B198" s="43"/>
      <c r="C198" s="43"/>
      <c r="D198" s="63"/>
      <c r="E198" s="164">
        <v>0</v>
      </c>
      <c r="F198" s="67">
        <v>0</v>
      </c>
    </row>
    <row r="199" spans="1:6" ht="14.25" thickTop="1" thickBot="1" x14ac:dyDescent="0.25">
      <c r="A199" s="19" t="s">
        <v>30</v>
      </c>
      <c r="B199" s="19"/>
      <c r="C199" s="19"/>
      <c r="D199" s="20"/>
      <c r="E199" s="163">
        <v>0</v>
      </c>
      <c r="F199" s="68">
        <v>0</v>
      </c>
    </row>
    <row r="200" spans="1:6" ht="14.25" thickTop="1" thickBot="1" x14ac:dyDescent="0.25">
      <c r="A200" s="19"/>
      <c r="B200" s="19"/>
      <c r="C200" s="19"/>
      <c r="D200" s="19"/>
      <c r="E200" s="139"/>
      <c r="F200" s="30"/>
    </row>
    <row r="201" spans="1:6" ht="13.5" thickTop="1" x14ac:dyDescent="0.2">
      <c r="A201" s="100" t="s">
        <v>207</v>
      </c>
      <c r="B201" s="101"/>
      <c r="C201" s="101"/>
      <c r="D201" s="101"/>
      <c r="E201" s="140"/>
      <c r="F201" s="102"/>
    </row>
    <row r="202" spans="1:6" x14ac:dyDescent="0.2">
      <c r="A202" s="28" t="s">
        <v>48</v>
      </c>
      <c r="B202" s="34"/>
      <c r="C202" s="34"/>
      <c r="D202" s="35"/>
      <c r="E202" s="141"/>
      <c r="F202" s="28"/>
    </row>
    <row r="203" spans="1:6" x14ac:dyDescent="0.2">
      <c r="A203" s="28" t="s">
        <v>32</v>
      </c>
      <c r="B203" s="34"/>
      <c r="C203" s="34"/>
      <c r="D203" s="35"/>
      <c r="E203" s="141"/>
      <c r="F203" s="28"/>
    </row>
    <row r="204" spans="1:6" ht="21.95" customHeight="1" thickBot="1" x14ac:dyDescent="0.25">
      <c r="A204" s="36" t="s">
        <v>49</v>
      </c>
      <c r="B204" s="36"/>
      <c r="C204" s="36"/>
      <c r="D204" s="37"/>
      <c r="E204" s="142"/>
      <c r="F204" s="94"/>
    </row>
    <row r="205" spans="1:6" ht="14.25" thickTop="1" thickBot="1" x14ac:dyDescent="0.25">
      <c r="A205" s="22" t="s">
        <v>50</v>
      </c>
      <c r="B205" s="22"/>
      <c r="C205" s="22"/>
      <c r="D205" s="23"/>
      <c r="E205" s="143" t="s">
        <v>13</v>
      </c>
      <c r="F205" s="38" t="s">
        <v>14</v>
      </c>
    </row>
    <row r="206" spans="1:6" ht="38.1" customHeight="1" thickBot="1" x14ac:dyDescent="0.25">
      <c r="A206" s="41" t="s">
        <v>95</v>
      </c>
      <c r="B206" s="39"/>
      <c r="C206" s="39"/>
      <c r="D206" s="27"/>
      <c r="E206" s="165">
        <v>0</v>
      </c>
      <c r="F206" s="135">
        <v>0</v>
      </c>
    </row>
    <row r="207" spans="1:6" ht="14.25" thickTop="1" thickBot="1" x14ac:dyDescent="0.25">
      <c r="A207" s="19" t="s">
        <v>30</v>
      </c>
      <c r="B207" s="19"/>
      <c r="C207" s="19"/>
      <c r="D207" s="20"/>
      <c r="E207" s="163">
        <v>0</v>
      </c>
      <c r="F207" s="66">
        <v>0</v>
      </c>
    </row>
    <row r="208" spans="1:6" ht="14.25" thickTop="1" thickBot="1" x14ac:dyDescent="0.25">
      <c r="A208" s="19"/>
      <c r="B208" s="19"/>
      <c r="C208" s="19"/>
      <c r="D208" s="19"/>
      <c r="E208" s="139"/>
      <c r="F208" s="30"/>
    </row>
    <row r="209" spans="1:6" ht="13.5" thickTop="1" x14ac:dyDescent="0.2">
      <c r="A209" s="100" t="s">
        <v>208</v>
      </c>
      <c r="B209" s="101"/>
      <c r="C209" s="101"/>
      <c r="D209" s="101"/>
      <c r="E209" s="140"/>
      <c r="F209" s="102"/>
    </row>
    <row r="210" spans="1:6" ht="21.75" thickBot="1" x14ac:dyDescent="0.25">
      <c r="A210" s="21" t="s">
        <v>89</v>
      </c>
      <c r="B210" s="21" t="s">
        <v>90</v>
      </c>
      <c r="C210" s="21" t="s">
        <v>97</v>
      </c>
      <c r="D210" s="21" t="s">
        <v>91</v>
      </c>
      <c r="E210" s="145" t="s">
        <v>13</v>
      </c>
      <c r="F210" s="97" t="s">
        <v>14</v>
      </c>
    </row>
    <row r="211" spans="1:6" ht="38.1" customHeight="1" thickBot="1" x14ac:dyDescent="0.25">
      <c r="A211" s="57" t="s">
        <v>210</v>
      </c>
      <c r="B211" s="57" t="s">
        <v>211</v>
      </c>
      <c r="C211" s="57" t="s">
        <v>102</v>
      </c>
      <c r="D211" s="58">
        <v>45667</v>
      </c>
      <c r="E211" s="144">
        <v>1228442.3</v>
      </c>
      <c r="F211" s="59">
        <v>6.4027729869825536E-2</v>
      </c>
    </row>
    <row r="212" spans="1:6" ht="13.5" thickBot="1" x14ac:dyDescent="0.25">
      <c r="A212" s="57" t="s">
        <v>2097</v>
      </c>
      <c r="B212" s="57" t="s">
        <v>209</v>
      </c>
      <c r="C212" s="57" t="s">
        <v>102</v>
      </c>
      <c r="D212" s="58">
        <v>291840</v>
      </c>
      <c r="E212" s="137">
        <v>13468416</v>
      </c>
      <c r="F212" s="59">
        <v>0.70198828339144315</v>
      </c>
    </row>
    <row r="213" spans="1:6" ht="13.5" thickBot="1" x14ac:dyDescent="0.25">
      <c r="A213" s="57" t="s">
        <v>222</v>
      </c>
      <c r="B213" s="57" t="s">
        <v>1728</v>
      </c>
      <c r="C213" s="57" t="s">
        <v>102</v>
      </c>
      <c r="D213" s="58">
        <v>1334</v>
      </c>
      <c r="E213" s="137">
        <v>33483.4</v>
      </c>
      <c r="F213" s="59">
        <v>1.7451907104821418E-3</v>
      </c>
    </row>
    <row r="214" spans="1:6" ht="13.5" thickBot="1" x14ac:dyDescent="0.25">
      <c r="A214" s="57" t="s">
        <v>217</v>
      </c>
      <c r="B214" s="57" t="s">
        <v>218</v>
      </c>
      <c r="C214" s="57" t="s">
        <v>102</v>
      </c>
      <c r="D214" s="58">
        <v>767</v>
      </c>
      <c r="E214" s="137">
        <v>30656.99</v>
      </c>
      <c r="F214" s="59">
        <v>1.5978751906719126E-3</v>
      </c>
    </row>
    <row r="215" spans="1:6" ht="13.5" thickBot="1" x14ac:dyDescent="0.25">
      <c r="A215" s="57" t="s">
        <v>2096</v>
      </c>
      <c r="B215" s="57" t="s">
        <v>216</v>
      </c>
      <c r="C215" s="57" t="s">
        <v>102</v>
      </c>
      <c r="D215" s="58">
        <v>23154</v>
      </c>
      <c r="E215" s="137">
        <v>1180159.3799999999</v>
      </c>
      <c r="F215" s="59">
        <v>6.1511172308199399E-2</v>
      </c>
    </row>
    <row r="216" spans="1:6" ht="13.5" thickBot="1" x14ac:dyDescent="0.25">
      <c r="A216" s="57" t="s">
        <v>224</v>
      </c>
      <c r="B216" s="57" t="s">
        <v>225</v>
      </c>
      <c r="C216" s="57" t="s">
        <v>102</v>
      </c>
      <c r="D216" s="58">
        <v>7852</v>
      </c>
      <c r="E216" s="137">
        <v>2365415</v>
      </c>
      <c r="F216" s="59">
        <v>0.12328796610962792</v>
      </c>
    </row>
    <row r="217" spans="1:6" ht="13.5" thickBot="1" x14ac:dyDescent="0.25">
      <c r="A217" s="57" t="s">
        <v>2097</v>
      </c>
      <c r="B217" s="57" t="s">
        <v>219</v>
      </c>
      <c r="C217" s="57" t="s">
        <v>102</v>
      </c>
      <c r="D217" s="58">
        <v>175</v>
      </c>
      <c r="E217" s="137">
        <v>33790.75</v>
      </c>
      <c r="F217" s="59">
        <v>1.761210122037321E-3</v>
      </c>
    </row>
    <row r="218" spans="1:6" ht="13.5" thickBot="1" x14ac:dyDescent="0.25">
      <c r="A218" s="57" t="s">
        <v>2218</v>
      </c>
      <c r="B218" s="57" t="s">
        <v>1730</v>
      </c>
      <c r="C218" s="57" t="s">
        <v>102</v>
      </c>
      <c r="D218" s="58">
        <v>1759</v>
      </c>
      <c r="E218" s="137">
        <v>87844.46</v>
      </c>
      <c r="F218" s="59">
        <v>4.5785474461769145E-3</v>
      </c>
    </row>
    <row r="219" spans="1:6" ht="13.5" thickBot="1" x14ac:dyDescent="0.25">
      <c r="A219" s="57" t="s">
        <v>1723</v>
      </c>
      <c r="B219" s="57" t="s">
        <v>1732</v>
      </c>
      <c r="C219" s="57" t="s">
        <v>206</v>
      </c>
      <c r="D219" s="58">
        <v>382</v>
      </c>
      <c r="E219" s="137">
        <v>14679.627409999999</v>
      </c>
      <c r="F219" s="59">
        <v>7.6511792079869494E-4</v>
      </c>
    </row>
    <row r="220" spans="1:6" ht="13.5" thickBot="1" x14ac:dyDescent="0.25">
      <c r="A220" s="57" t="s">
        <v>1724</v>
      </c>
      <c r="B220" s="57" t="s">
        <v>1733</v>
      </c>
      <c r="C220" s="57" t="s">
        <v>206</v>
      </c>
      <c r="D220" s="58">
        <v>197</v>
      </c>
      <c r="E220" s="137">
        <v>27414.37658</v>
      </c>
      <c r="F220" s="59">
        <v>1.4288667023383285E-3</v>
      </c>
    </row>
    <row r="221" spans="1:6" ht="13.5" thickBot="1" x14ac:dyDescent="0.25">
      <c r="A221" s="57" t="s">
        <v>1721</v>
      </c>
      <c r="B221" s="57" t="s">
        <v>1729</v>
      </c>
      <c r="C221" s="57" t="s">
        <v>206</v>
      </c>
      <c r="D221" s="58">
        <v>471</v>
      </c>
      <c r="E221" s="137">
        <v>50687.949890000004</v>
      </c>
      <c r="F221" s="59">
        <v>2.6419102982795147E-3</v>
      </c>
    </row>
    <row r="222" spans="1:6" ht="13.5" thickBot="1" x14ac:dyDescent="0.25">
      <c r="A222" s="57" t="s">
        <v>1725</v>
      </c>
      <c r="B222" s="57" t="s">
        <v>1734</v>
      </c>
      <c r="C222" s="57" t="s">
        <v>206</v>
      </c>
      <c r="D222" s="58">
        <v>109</v>
      </c>
      <c r="E222" s="137">
        <v>10128.92179</v>
      </c>
      <c r="F222" s="59">
        <v>5.2793026440290259E-4</v>
      </c>
    </row>
    <row r="223" spans="1:6" ht="13.5" thickBot="1" x14ac:dyDescent="0.25">
      <c r="A223" s="57" t="s">
        <v>220</v>
      </c>
      <c r="B223" s="57" t="s">
        <v>221</v>
      </c>
      <c r="C223" s="57" t="s">
        <v>206</v>
      </c>
      <c r="D223" s="58">
        <v>155</v>
      </c>
      <c r="E223" s="137">
        <v>14624.1198</v>
      </c>
      <c r="F223" s="59">
        <v>7.6222480464761518E-4</v>
      </c>
    </row>
    <row r="224" spans="1:6" ht="13.5" thickBot="1" x14ac:dyDescent="0.25">
      <c r="A224" s="57" t="s">
        <v>212</v>
      </c>
      <c r="B224" s="57" t="s">
        <v>213</v>
      </c>
      <c r="C224" s="57" t="s">
        <v>206</v>
      </c>
      <c r="D224" s="58">
        <v>12318</v>
      </c>
      <c r="E224" s="137">
        <v>614934.86010000005</v>
      </c>
      <c r="F224" s="59">
        <v>3.205106427059843E-2</v>
      </c>
    </row>
    <row r="225" spans="1:9" ht="13.5" thickBot="1" x14ac:dyDescent="0.25">
      <c r="A225" s="57" t="s">
        <v>1722</v>
      </c>
      <c r="B225" s="57" t="s">
        <v>1731</v>
      </c>
      <c r="C225" s="57" t="s">
        <v>206</v>
      </c>
      <c r="D225" s="58">
        <v>204</v>
      </c>
      <c r="E225" s="137">
        <v>25419.454269999998</v>
      </c>
      <c r="F225" s="59">
        <v>1.3248892124912528E-3</v>
      </c>
    </row>
    <row r="226" spans="1:9" ht="13.5" thickBot="1" x14ac:dyDescent="0.25">
      <c r="A226" s="54" t="s">
        <v>30</v>
      </c>
      <c r="B226" s="55"/>
      <c r="C226" s="55"/>
      <c r="D226" s="62">
        <v>386384</v>
      </c>
      <c r="E226" s="161">
        <v>19186098</v>
      </c>
      <c r="F226" s="59">
        <v>1</v>
      </c>
    </row>
    <row r="227" spans="1:9" ht="14.25" thickTop="1" thickBot="1" x14ac:dyDescent="0.25">
      <c r="A227" s="19"/>
      <c r="B227" s="19"/>
      <c r="C227" s="19"/>
      <c r="D227" s="19"/>
      <c r="E227" s="139"/>
      <c r="F227" s="30"/>
    </row>
    <row r="228" spans="1:9" ht="13.5" thickTop="1" x14ac:dyDescent="0.2">
      <c r="A228" s="100" t="s">
        <v>226</v>
      </c>
      <c r="B228" s="101"/>
      <c r="C228" s="101"/>
      <c r="D228" s="101"/>
      <c r="E228" s="140"/>
      <c r="F228" s="102"/>
    </row>
    <row r="229" spans="1:9" x14ac:dyDescent="0.2">
      <c r="A229" s="28" t="s">
        <v>32</v>
      </c>
      <c r="B229" s="34"/>
      <c r="C229" s="34"/>
      <c r="D229" s="35"/>
      <c r="E229" s="141"/>
      <c r="F229" s="28"/>
    </row>
    <row r="230" spans="1:9" ht="21.95" customHeight="1" thickBot="1" x14ac:dyDescent="0.25">
      <c r="A230" s="36" t="s">
        <v>33</v>
      </c>
      <c r="B230" s="36"/>
      <c r="C230" s="36"/>
      <c r="D230" s="37"/>
      <c r="E230" s="142"/>
      <c r="F230" s="94"/>
    </row>
    <row r="231" spans="1:9" ht="14.25" thickTop="1" thickBot="1" x14ac:dyDescent="0.25">
      <c r="A231" s="19" t="s">
        <v>89</v>
      </c>
      <c r="B231" s="19"/>
      <c r="C231" s="19"/>
      <c r="D231" s="20"/>
      <c r="E231" s="153" t="s">
        <v>13</v>
      </c>
      <c r="F231" s="31" t="s">
        <v>14</v>
      </c>
    </row>
    <row r="232" spans="1:9" ht="38.1" customHeight="1" thickTop="1" thickBot="1" x14ac:dyDescent="0.25">
      <c r="A232" s="64" t="s">
        <v>95</v>
      </c>
      <c r="B232" s="64"/>
      <c r="C232" s="64"/>
      <c r="D232" s="65"/>
      <c r="E232" s="162">
        <v>0</v>
      </c>
      <c r="F232" s="136">
        <v>0</v>
      </c>
    </row>
    <row r="233" spans="1:9" ht="14.25" thickTop="1" thickBot="1" x14ac:dyDescent="0.25">
      <c r="A233" s="19" t="s">
        <v>30</v>
      </c>
      <c r="B233" s="19"/>
      <c r="C233" s="19"/>
      <c r="D233" s="20"/>
      <c r="E233" s="163">
        <v>0</v>
      </c>
      <c r="F233" s="68">
        <v>0</v>
      </c>
    </row>
    <row r="234" spans="1:9" ht="13.5" thickTop="1" x14ac:dyDescent="0.2">
      <c r="A234" s="32" t="s">
        <v>227</v>
      </c>
      <c r="B234" s="32"/>
      <c r="C234" s="32"/>
      <c r="D234" s="33"/>
      <c r="E234" s="154"/>
      <c r="F234" s="32"/>
    </row>
    <row r="235" spans="1:9" x14ac:dyDescent="0.2">
      <c r="A235" s="34" t="s">
        <v>48</v>
      </c>
      <c r="B235" s="34"/>
      <c r="C235" s="34"/>
      <c r="D235" s="35"/>
      <c r="E235" s="148"/>
      <c r="F235" s="34"/>
    </row>
    <row r="236" spans="1:9" x14ac:dyDescent="0.2">
      <c r="A236" s="34" t="s">
        <v>32</v>
      </c>
      <c r="B236" s="34"/>
      <c r="C236" s="34"/>
      <c r="D236" s="35"/>
      <c r="E236" s="148"/>
      <c r="F236" s="34"/>
    </row>
    <row r="237" spans="1:9" ht="21.95" customHeight="1" thickBot="1" x14ac:dyDescent="0.25">
      <c r="A237" s="36" t="s">
        <v>49</v>
      </c>
      <c r="B237" s="36"/>
      <c r="C237" s="36"/>
      <c r="D237" s="37"/>
      <c r="E237" s="149"/>
      <c r="F237" s="36"/>
    </row>
    <row r="238" spans="1:9" ht="22.5" thickTop="1" thickBot="1" x14ac:dyDescent="0.25">
      <c r="A238" s="22" t="s">
        <v>2413</v>
      </c>
      <c r="B238" s="21" t="s">
        <v>90</v>
      </c>
      <c r="C238" s="21" t="s">
        <v>97</v>
      </c>
      <c r="D238" s="21" t="s">
        <v>91</v>
      </c>
      <c r="E238" s="145" t="s">
        <v>13</v>
      </c>
      <c r="F238" s="97" t="s">
        <v>14</v>
      </c>
    </row>
    <row r="239" spans="1:9" ht="38.1" customHeight="1" thickBot="1" x14ac:dyDescent="0.25">
      <c r="A239" s="26" t="s">
        <v>2222</v>
      </c>
      <c r="B239" s="26" t="s">
        <v>2343</v>
      </c>
      <c r="C239" s="26" t="s">
        <v>102</v>
      </c>
      <c r="D239" s="197">
        <v>1123186</v>
      </c>
      <c r="E239" s="144">
        <v>1802713.53</v>
      </c>
      <c r="F239" s="59">
        <v>0.11896690815133333</v>
      </c>
      <c r="I239" s="174"/>
    </row>
    <row r="240" spans="1:9" ht="13.5" thickBot="1" x14ac:dyDescent="0.25">
      <c r="A240" s="28" t="s">
        <v>2131</v>
      </c>
      <c r="B240" s="28" t="s">
        <v>2414</v>
      </c>
      <c r="C240" s="40"/>
      <c r="D240" s="196">
        <v>1132508.7339999999</v>
      </c>
      <c r="E240" s="137">
        <v>1711220.6969999999</v>
      </c>
      <c r="F240" s="59">
        <v>0.11292899958800419</v>
      </c>
    </row>
    <row r="241" spans="1:6" ht="13.5" thickBot="1" x14ac:dyDescent="0.25">
      <c r="A241" s="28" t="s">
        <v>2108</v>
      </c>
      <c r="B241" s="28" t="s">
        <v>2415</v>
      </c>
      <c r="C241" s="40"/>
      <c r="D241" s="196">
        <v>50880.905899999998</v>
      </c>
      <c r="E241" s="137">
        <v>68434.818440000003</v>
      </c>
      <c r="F241" s="59">
        <v>4.5162354551722102E-3</v>
      </c>
    </row>
    <row r="242" spans="1:6" ht="13.5" thickBot="1" x14ac:dyDescent="0.25">
      <c r="A242" s="28" t="s">
        <v>2113</v>
      </c>
      <c r="B242" s="28" t="s">
        <v>2416</v>
      </c>
      <c r="C242" s="40"/>
      <c r="D242" s="196">
        <v>439419.93280000001</v>
      </c>
      <c r="E242" s="137">
        <v>1604893.4210000001</v>
      </c>
      <c r="F242" s="59">
        <v>0.10591211805504457</v>
      </c>
    </row>
    <row r="243" spans="1:6" ht="13.5" thickBot="1" x14ac:dyDescent="0.25">
      <c r="A243" s="28" t="s">
        <v>2142</v>
      </c>
      <c r="B243" s="28" t="s">
        <v>2417</v>
      </c>
      <c r="C243" s="40"/>
      <c r="D243" s="196">
        <v>28288.8989</v>
      </c>
      <c r="E243" s="137">
        <v>69531.284610000002</v>
      </c>
      <c r="F243" s="59">
        <v>4.5885948112022474E-3</v>
      </c>
    </row>
    <row r="244" spans="1:6" ht="13.5" thickBot="1" x14ac:dyDescent="0.25">
      <c r="A244" s="28" t="s">
        <v>2103</v>
      </c>
      <c r="B244" s="28" t="s">
        <v>2418</v>
      </c>
      <c r="C244" s="40"/>
      <c r="D244" s="196">
        <v>2560111.0860000001</v>
      </c>
      <c r="E244" s="137">
        <v>2040664.547</v>
      </c>
      <c r="F244" s="59">
        <v>0.13467006692440547</v>
      </c>
    </row>
    <row r="245" spans="1:6" ht="13.5" thickBot="1" x14ac:dyDescent="0.25">
      <c r="A245" s="28" t="s">
        <v>1832</v>
      </c>
      <c r="B245" s="28" t="s">
        <v>1984</v>
      </c>
      <c r="C245" s="40"/>
      <c r="D245" s="196">
        <v>11589.203</v>
      </c>
      <c r="E245" s="137">
        <v>33573.921090000003</v>
      </c>
      <c r="F245" s="59">
        <v>2.2156518604451499E-3</v>
      </c>
    </row>
    <row r="246" spans="1:6" ht="13.5" thickBot="1" x14ac:dyDescent="0.25">
      <c r="A246" s="28" t="s">
        <v>2140</v>
      </c>
      <c r="B246" s="28" t="s">
        <v>2419</v>
      </c>
      <c r="C246" s="40"/>
      <c r="D246" s="196">
        <v>53443.201999999997</v>
      </c>
      <c r="E246" s="137">
        <v>66269.570479999995</v>
      </c>
      <c r="F246" s="59">
        <v>4.373343725068991E-3</v>
      </c>
    </row>
    <row r="247" spans="1:6" ht="13.5" thickBot="1" x14ac:dyDescent="0.25">
      <c r="A247" s="28" t="s">
        <v>2102</v>
      </c>
      <c r="B247" s="28" t="s">
        <v>2420</v>
      </c>
      <c r="C247" s="40"/>
      <c r="D247" s="196">
        <v>13652.628000000001</v>
      </c>
      <c r="E247" s="137">
        <v>18624.915120000001</v>
      </c>
      <c r="F247" s="59">
        <v>1.2291185091440565E-3</v>
      </c>
    </row>
    <row r="248" spans="1:6" ht="13.5" thickBot="1" x14ac:dyDescent="0.25">
      <c r="A248" s="28" t="s">
        <v>2122</v>
      </c>
      <c r="B248" s="28" t="s">
        <v>2421</v>
      </c>
      <c r="C248" s="40"/>
      <c r="D248" s="196">
        <v>2132494.287</v>
      </c>
      <c r="E248" s="137">
        <v>2199881.1069999998</v>
      </c>
      <c r="F248" s="59">
        <v>0.1451772837142474</v>
      </c>
    </row>
    <row r="249" spans="1:6" ht="13.5" thickBot="1" x14ac:dyDescent="0.25">
      <c r="A249" s="28" t="s">
        <v>2138</v>
      </c>
      <c r="B249" s="28" t="s">
        <v>2422</v>
      </c>
      <c r="C249" s="40"/>
      <c r="D249" s="196">
        <v>71761.359599999996</v>
      </c>
      <c r="E249" s="137">
        <v>64298.178200000002</v>
      </c>
      <c r="F249" s="59">
        <v>4.2432451595442689E-3</v>
      </c>
    </row>
    <row r="250" spans="1:6" ht="13.5" thickBot="1" x14ac:dyDescent="0.25">
      <c r="A250" s="28" t="s">
        <v>2119</v>
      </c>
      <c r="B250" s="28" t="s">
        <v>2423</v>
      </c>
      <c r="C250" s="40"/>
      <c r="D250" s="196">
        <v>3316778.1519999998</v>
      </c>
      <c r="E250" s="137">
        <v>3998044.3849999998</v>
      </c>
      <c r="F250" s="59">
        <v>0.26384390598946073</v>
      </c>
    </row>
    <row r="251" spans="1:6" ht="13.5" thickBot="1" x14ac:dyDescent="0.25">
      <c r="A251" s="28" t="s">
        <v>1812</v>
      </c>
      <c r="B251" s="28" t="s">
        <v>1964</v>
      </c>
      <c r="C251" s="40"/>
      <c r="D251" s="196">
        <v>50551.951200000003</v>
      </c>
      <c r="E251" s="137">
        <v>47972.790650000003</v>
      </c>
      <c r="F251" s="59">
        <v>3.165879927146102E-3</v>
      </c>
    </row>
    <row r="252" spans="1:6" ht="13.5" thickBot="1" x14ac:dyDescent="0.25">
      <c r="A252" s="28" t="s">
        <v>2132</v>
      </c>
      <c r="B252" s="28" t="s">
        <v>2424</v>
      </c>
      <c r="C252" s="40"/>
      <c r="D252" s="196">
        <v>48599.212200000002</v>
      </c>
      <c r="E252" s="137">
        <v>96294.479049999994</v>
      </c>
      <c r="F252" s="59">
        <v>6.3547847475365878E-3</v>
      </c>
    </row>
    <row r="253" spans="1:6" ht="13.5" thickBot="1" x14ac:dyDescent="0.25">
      <c r="A253" s="28" t="s">
        <v>2121</v>
      </c>
      <c r="B253" s="28" t="s">
        <v>2425</v>
      </c>
      <c r="C253" s="40"/>
      <c r="D253" s="196">
        <v>1368417.9580000001</v>
      </c>
      <c r="E253" s="137">
        <v>1330649.622</v>
      </c>
      <c r="F253" s="59">
        <v>8.7813880978682396E-2</v>
      </c>
    </row>
    <row r="254" spans="1:6" ht="13.5" thickBot="1" x14ac:dyDescent="0.25">
      <c r="A254" s="74" t="s">
        <v>30</v>
      </c>
      <c r="B254" s="50"/>
      <c r="C254" s="50"/>
      <c r="D254" s="51">
        <v>12401683.51</v>
      </c>
      <c r="E254" s="161">
        <v>15153067</v>
      </c>
      <c r="F254" s="59">
        <v>1</v>
      </c>
    </row>
    <row r="255" spans="1:6" ht="13.5" thickBot="1" x14ac:dyDescent="0.25">
      <c r="A255" s="34"/>
      <c r="B255" s="34"/>
      <c r="C255" s="34"/>
      <c r="D255" s="34"/>
      <c r="E255" s="155"/>
      <c r="F255" s="60"/>
    </row>
    <row r="256" spans="1:6" ht="13.5" thickBot="1" x14ac:dyDescent="0.25">
      <c r="A256" s="103" t="s">
        <v>228</v>
      </c>
      <c r="B256" s="104"/>
      <c r="C256" s="104"/>
      <c r="D256" s="105"/>
      <c r="E256" s="156"/>
      <c r="F256" s="104"/>
    </row>
    <row r="257" spans="1:9" ht="21.75" thickBot="1" x14ac:dyDescent="0.25">
      <c r="A257" s="106" t="s">
        <v>89</v>
      </c>
      <c r="B257" s="107" t="s">
        <v>90</v>
      </c>
      <c r="C257" s="107"/>
      <c r="D257" s="108" t="s">
        <v>91</v>
      </c>
      <c r="E257" s="157" t="s">
        <v>13</v>
      </c>
      <c r="F257" s="107" t="s">
        <v>14</v>
      </c>
    </row>
    <row r="258" spans="1:9" ht="37.5" customHeight="1" thickBot="1" x14ac:dyDescent="0.25">
      <c r="A258" s="168" t="s">
        <v>229</v>
      </c>
      <c r="B258" s="109"/>
      <c r="C258" s="109"/>
      <c r="D258" s="109"/>
      <c r="E258" s="160"/>
      <c r="F258" s="110"/>
    </row>
    <row r="259" spans="1:9" ht="14.25" thickTop="1" thickBot="1" x14ac:dyDescent="0.25">
      <c r="A259" s="111" t="s">
        <v>30</v>
      </c>
      <c r="B259" s="111"/>
      <c r="C259" s="111"/>
      <c r="D259" s="112">
        <v>3080873</v>
      </c>
      <c r="E259" s="158">
        <v>6133292</v>
      </c>
      <c r="F259" s="113">
        <v>1</v>
      </c>
    </row>
    <row r="260" spans="1:9" ht="14.25" thickTop="1" thickBot="1" x14ac:dyDescent="0.25">
      <c r="E260" s="131"/>
    </row>
    <row r="261" spans="1:9" ht="13.5" thickBot="1" x14ac:dyDescent="0.25">
      <c r="A261" s="115" t="s">
        <v>230</v>
      </c>
      <c r="B261" s="116"/>
      <c r="C261" s="116"/>
      <c r="D261" s="117"/>
      <c r="E261" s="159">
        <v>1316876731</v>
      </c>
      <c r="F261" s="118">
        <v>0.9999967081601544</v>
      </c>
      <c r="G261" s="195"/>
      <c r="H261" s="206"/>
      <c r="I261" s="207"/>
    </row>
    <row r="262" spans="1:9" s="13" customFormat="1" x14ac:dyDescent="0.2">
      <c r="A262"/>
      <c r="B262"/>
      <c r="C262"/>
      <c r="D262"/>
      <c r="E262" s="131"/>
      <c r="G262" s="188"/>
    </row>
    <row r="264" spans="1:9" ht="15.75" x14ac:dyDescent="0.2">
      <c r="A264" s="1" t="s">
        <v>231</v>
      </c>
    </row>
    <row r="265" spans="1:9" ht="13.5" thickBot="1" x14ac:dyDescent="0.25">
      <c r="A265" s="3"/>
    </row>
    <row r="266" spans="1:9" ht="14.25" thickTop="1" thickBot="1" x14ac:dyDescent="0.25">
      <c r="A266" s="8" t="s">
        <v>232</v>
      </c>
      <c r="B266" s="8"/>
      <c r="C266" s="8"/>
      <c r="D266" s="8"/>
    </row>
    <row r="267" spans="1:9" ht="21.95" customHeight="1" thickBot="1" x14ac:dyDescent="0.25">
      <c r="A267" s="4" t="s">
        <v>233</v>
      </c>
      <c r="B267" s="4" t="s">
        <v>234</v>
      </c>
      <c r="C267" s="4"/>
      <c r="D267" s="4" t="s">
        <v>235</v>
      </c>
    </row>
    <row r="268" spans="1:9" ht="24.95" customHeight="1" thickTop="1" thickBot="1" x14ac:dyDescent="0.25">
      <c r="A268" s="6" t="s">
        <v>236</v>
      </c>
      <c r="B268" s="15">
        <v>0</v>
      </c>
      <c r="C268" s="15"/>
      <c r="D268" s="71">
        <v>0</v>
      </c>
    </row>
    <row r="269" spans="1:9" ht="54.95" customHeight="1" thickBot="1" x14ac:dyDescent="0.25">
      <c r="A269" s="6" t="s">
        <v>237</v>
      </c>
      <c r="B269" s="16">
        <v>0</v>
      </c>
      <c r="C269" s="16"/>
      <c r="D269" s="72">
        <v>0</v>
      </c>
    </row>
    <row r="270" spans="1:9" ht="54.95" customHeight="1" thickBot="1" x14ac:dyDescent="0.25">
      <c r="A270" s="6" t="s">
        <v>238</v>
      </c>
      <c r="B270" s="16">
        <v>0</v>
      </c>
      <c r="C270" s="16"/>
      <c r="D270" s="72">
        <v>0</v>
      </c>
    </row>
    <row r="271" spans="1:9" ht="54.95" customHeight="1" thickBot="1" x14ac:dyDescent="0.25">
      <c r="A271" s="6" t="s">
        <v>239</v>
      </c>
      <c r="B271" s="173">
        <v>26.827217999999998</v>
      </c>
      <c r="C271" s="16"/>
      <c r="D271" s="72">
        <v>4.9966453987594843E-8</v>
      </c>
      <c r="F271" s="85"/>
    </row>
    <row r="272" spans="1:9" ht="54.95" customHeight="1" thickBot="1" x14ac:dyDescent="0.25">
      <c r="A272" s="4" t="s">
        <v>30</v>
      </c>
      <c r="B272" s="14">
        <v>27</v>
      </c>
      <c r="C272" s="14"/>
      <c r="D272" s="69">
        <v>4.9966453987594843E-8</v>
      </c>
      <c r="G272" s="189"/>
    </row>
    <row r="273" spans="1:7" ht="13.5" thickTop="1" x14ac:dyDescent="0.2">
      <c r="A273" s="9"/>
      <c r="B273" s="11"/>
      <c r="C273" s="11"/>
      <c r="D273" s="11"/>
    </row>
    <row r="274" spans="1:7" ht="15.75" x14ac:dyDescent="0.2">
      <c r="A274" s="1" t="s">
        <v>240</v>
      </c>
    </row>
    <row r="275" spans="1:7" ht="13.5" thickBot="1" x14ac:dyDescent="0.25">
      <c r="A275" s="3"/>
    </row>
    <row r="276" spans="1:7" ht="14.25" thickTop="1" thickBot="1" x14ac:dyDescent="0.25">
      <c r="A276" s="8" t="s">
        <v>241</v>
      </c>
      <c r="B276" s="8"/>
      <c r="C276" s="8"/>
      <c r="D276" s="8"/>
    </row>
    <row r="277" spans="1:7" ht="95.25" thickBot="1" x14ac:dyDescent="0.25">
      <c r="A277" s="4" t="s">
        <v>242</v>
      </c>
      <c r="B277" s="4" t="s">
        <v>243</v>
      </c>
      <c r="C277" s="4"/>
      <c r="D277" s="4" t="s">
        <v>244</v>
      </c>
    </row>
    <row r="278" spans="1:7" ht="108.95" customHeight="1" thickTop="1" thickBot="1" x14ac:dyDescent="0.25">
      <c r="A278" s="6" t="s">
        <v>10</v>
      </c>
      <c r="B278" s="17">
        <v>0</v>
      </c>
      <c r="C278" s="17"/>
      <c r="D278" s="17">
        <v>0</v>
      </c>
    </row>
    <row r="279" spans="1:7" ht="13.5" thickBot="1" x14ac:dyDescent="0.25">
      <c r="A279" s="6" t="s">
        <v>31</v>
      </c>
      <c r="B279" s="17">
        <v>0</v>
      </c>
      <c r="C279" s="17"/>
      <c r="D279" s="17">
        <v>0</v>
      </c>
    </row>
    <row r="280" spans="1:7" ht="13.5" thickBot="1" x14ac:dyDescent="0.25">
      <c r="A280" s="6" t="s">
        <v>245</v>
      </c>
      <c r="B280" s="70">
        <v>1</v>
      </c>
      <c r="C280" s="17"/>
      <c r="D280" s="70">
        <v>0</v>
      </c>
      <c r="F280" s="85"/>
    </row>
    <row r="281" spans="1:7" ht="13.5" thickBot="1" x14ac:dyDescent="0.25">
      <c r="A281" s="6" t="s">
        <v>246</v>
      </c>
      <c r="B281" s="17">
        <v>0</v>
      </c>
      <c r="C281" s="17"/>
      <c r="D281" s="17">
        <v>0</v>
      </c>
      <c r="G281" s="189"/>
    </row>
    <row r="282" spans="1:7" ht="13.5" thickBot="1" x14ac:dyDescent="0.25">
      <c r="A282" s="6" t="s">
        <v>247</v>
      </c>
      <c r="B282" s="17">
        <v>0</v>
      </c>
      <c r="C282" s="17"/>
      <c r="D282" s="17">
        <v>0</v>
      </c>
    </row>
    <row r="283" spans="1:7" ht="13.5" thickBot="1" x14ac:dyDescent="0.25">
      <c r="A283" s="6" t="s">
        <v>248</v>
      </c>
      <c r="B283" s="17">
        <v>0</v>
      </c>
      <c r="C283" s="17"/>
      <c r="D283" s="17">
        <v>0</v>
      </c>
    </row>
    <row r="284" spans="1:7" ht="13.5" thickBot="1" x14ac:dyDescent="0.25">
      <c r="A284" s="4" t="s">
        <v>30</v>
      </c>
      <c r="B284" s="18">
        <v>0</v>
      </c>
      <c r="C284" s="18"/>
      <c r="D284" s="73">
        <v>0</v>
      </c>
    </row>
    <row r="285" spans="1:7" ht="13.5" thickTop="1" x14ac:dyDescent="0.2">
      <c r="A285" s="9"/>
      <c r="B285" s="10"/>
      <c r="C285" s="10"/>
      <c r="D285" s="10"/>
    </row>
    <row r="286" spans="1:7" ht="15.75" x14ac:dyDescent="0.2">
      <c r="A286" s="1" t="s">
        <v>249</v>
      </c>
    </row>
    <row r="287" spans="1:7" ht="14.25" customHeight="1" thickBot="1" x14ac:dyDescent="0.25">
      <c r="A287" s="3"/>
    </row>
    <row r="288" spans="1:7" ht="14.25" thickTop="1" thickBot="1" x14ac:dyDescent="0.25">
      <c r="A288" s="7" t="s">
        <v>250</v>
      </c>
      <c r="B288" s="7"/>
      <c r="C288" s="7"/>
      <c r="D288" s="7"/>
    </row>
    <row r="289" spans="1:4" ht="75" thickTop="1" thickBot="1" x14ac:dyDescent="0.25">
      <c r="A289" s="4" t="s">
        <v>251</v>
      </c>
      <c r="B289" s="4" t="s">
        <v>252</v>
      </c>
      <c r="C289" s="4"/>
      <c r="D289" s="4" t="s">
        <v>253</v>
      </c>
    </row>
    <row r="290" spans="1:4" ht="14.25" thickTop="1" thickBot="1" x14ac:dyDescent="0.25">
      <c r="A290" s="6" t="s">
        <v>254</v>
      </c>
      <c r="B290" s="17">
        <v>0</v>
      </c>
      <c r="C290" s="17"/>
      <c r="D290" s="17">
        <v>0</v>
      </c>
    </row>
    <row r="291" spans="1:4" ht="13.5" thickBot="1" x14ac:dyDescent="0.25">
      <c r="A291" s="6" t="s">
        <v>255</v>
      </c>
      <c r="B291" s="17">
        <v>0</v>
      </c>
      <c r="C291" s="17"/>
      <c r="D291" s="17">
        <v>0</v>
      </c>
    </row>
    <row r="292" spans="1:4" ht="13.5" thickBot="1" x14ac:dyDescent="0.25">
      <c r="A292" s="6" t="s">
        <v>256</v>
      </c>
      <c r="B292" s="17">
        <v>0</v>
      </c>
      <c r="C292" s="17"/>
      <c r="D292" s="17">
        <v>0</v>
      </c>
    </row>
    <row r="293" spans="1:4" ht="48.95" customHeight="1" thickBot="1" x14ac:dyDescent="0.25">
      <c r="A293" s="5" t="s">
        <v>257</v>
      </c>
      <c r="B293" s="18">
        <v>0</v>
      </c>
      <c r="C293" s="18"/>
      <c r="D293" s="18">
        <v>0</v>
      </c>
    </row>
    <row r="294" spans="1:4" ht="36.950000000000003" customHeight="1" thickTop="1" x14ac:dyDescent="0.2">
      <c r="A294" s="3"/>
    </row>
    <row r="295" spans="1:4" ht="15.75" x14ac:dyDescent="0.2">
      <c r="A295" s="2"/>
    </row>
  </sheetData>
  <mergeCells count="1">
    <mergeCell ref="E6:F6"/>
  </mergeCells>
  <pageMargins left="0.7" right="0.7" top="0.75" bottom="0.75" header="0.3" footer="0.3"/>
  <pageSetup paperSize="9" orientation="portrait" r:id="rId1"/>
  <headerFooter>
    <oddFooter>&amp;R&amp;1#&amp;"Calibri"&amp;10&amp;K737373INTERNAL USE ONLY - MASON STEVENS LIMITED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552D-B109-4F9E-A39B-1D4582734583}">
  <sheetPr>
    <tabColor theme="5" tint="0.39997558519241921"/>
  </sheetPr>
  <dimension ref="A1:H1107"/>
  <sheetViews>
    <sheetView topLeftCell="A1085" zoomScaleNormal="100" workbookViewId="0">
      <selection activeCell="A35" sqref="A35"/>
    </sheetView>
  </sheetViews>
  <sheetFormatPr defaultColWidth="21.33203125" defaultRowHeight="12.75" x14ac:dyDescent="0.2"/>
  <cols>
    <col min="1" max="1" width="91.5" bestFit="1" customWidth="1"/>
    <col min="2" max="2" width="19.6640625" customWidth="1"/>
    <col min="3" max="3" width="23.1640625" customWidth="1"/>
  </cols>
  <sheetData>
    <row r="1" spans="1:8" ht="14.25" x14ac:dyDescent="0.2">
      <c r="A1" s="77" t="s">
        <v>5</v>
      </c>
      <c r="B1" s="77"/>
      <c r="C1" s="78"/>
      <c r="D1" s="78"/>
      <c r="E1" s="78"/>
      <c r="F1" s="78"/>
      <c r="G1" s="78"/>
    </row>
    <row r="2" spans="1:8" x14ac:dyDescent="0.2">
      <c r="A2" s="79" t="s">
        <v>6</v>
      </c>
      <c r="B2" s="79"/>
      <c r="C2" s="78"/>
      <c r="D2" s="78"/>
      <c r="E2" s="78"/>
      <c r="F2" s="78"/>
      <c r="G2" s="78"/>
    </row>
    <row r="3" spans="1:8" ht="13.5" thickBot="1" x14ac:dyDescent="0.25">
      <c r="A3" s="79"/>
      <c r="B3" s="79"/>
      <c r="C3" s="78"/>
      <c r="D3" s="78"/>
      <c r="E3" s="78"/>
      <c r="F3" s="78"/>
      <c r="G3" s="78"/>
      <c r="H3" s="85"/>
    </row>
    <row r="4" spans="1:8" ht="15" thickBot="1" x14ac:dyDescent="0.25">
      <c r="A4" s="80" t="s">
        <v>258</v>
      </c>
      <c r="B4" s="80"/>
      <c r="C4" s="86" t="s">
        <v>259</v>
      </c>
      <c r="D4" s="119"/>
      <c r="E4" s="210" t="s">
        <v>9</v>
      </c>
      <c r="F4" s="210"/>
    </row>
    <row r="5" spans="1:8" ht="13.5" thickTop="1" x14ac:dyDescent="0.2">
      <c r="A5" s="82"/>
      <c r="B5" s="82"/>
      <c r="C5" s="82"/>
      <c r="D5" s="82"/>
      <c r="E5" s="82"/>
      <c r="F5" s="82"/>
      <c r="G5" s="82"/>
    </row>
    <row r="6" spans="1:8" x14ac:dyDescent="0.2">
      <c r="A6" s="83" t="s">
        <v>260</v>
      </c>
      <c r="B6" s="83"/>
      <c r="C6" s="84" t="s">
        <v>88</v>
      </c>
      <c r="D6" s="84"/>
      <c r="E6" s="78"/>
      <c r="F6" s="78"/>
      <c r="G6" s="78"/>
    </row>
    <row r="7" spans="1:8" x14ac:dyDescent="0.2">
      <c r="A7" s="83"/>
      <c r="B7" s="83"/>
      <c r="C7" s="81"/>
      <c r="D7" s="81"/>
      <c r="E7" s="78"/>
      <c r="F7" s="78"/>
      <c r="G7" s="78"/>
    </row>
    <row r="8" spans="1:8" ht="31.5" x14ac:dyDescent="0.2">
      <c r="A8" s="12" t="s">
        <v>89</v>
      </c>
      <c r="B8" s="12" t="s">
        <v>261</v>
      </c>
      <c r="C8" s="12" t="s">
        <v>262</v>
      </c>
      <c r="D8" s="12" t="s">
        <v>91</v>
      </c>
      <c r="E8" s="12" t="s">
        <v>13</v>
      </c>
      <c r="F8" s="12" t="s">
        <v>14</v>
      </c>
    </row>
    <row r="9" spans="1:8" ht="15" x14ac:dyDescent="0.25">
      <c r="A9" s="205" t="s">
        <v>1750</v>
      </c>
      <c r="B9" s="183" t="s">
        <v>102</v>
      </c>
      <c r="C9" s="121">
        <v>360</v>
      </c>
      <c r="D9" s="76">
        <v>10351</v>
      </c>
      <c r="E9" s="180">
        <v>333095.18</v>
      </c>
      <c r="F9" s="75">
        <f>E9/$E$1106</f>
        <v>4.1095578576719107E-4</v>
      </c>
    </row>
    <row r="10" spans="1:8" ht="15" x14ac:dyDescent="0.25">
      <c r="A10" s="205" t="s">
        <v>2046</v>
      </c>
      <c r="B10" s="13" t="s">
        <v>566</v>
      </c>
      <c r="C10" s="121">
        <v>700</v>
      </c>
      <c r="D10" s="76">
        <v>2048</v>
      </c>
      <c r="E10" s="180">
        <v>200775.0656</v>
      </c>
      <c r="F10" s="75">
        <f t="shared" ref="F10:F73" si="0">E10/$E$1106</f>
        <v>2.4770600056748745E-4</v>
      </c>
    </row>
    <row r="11" spans="1:8" ht="15" x14ac:dyDescent="0.25">
      <c r="A11" s="205" t="s">
        <v>565</v>
      </c>
      <c r="B11" s="13" t="s">
        <v>566</v>
      </c>
      <c r="C11" s="121">
        <v>1211</v>
      </c>
      <c r="D11" s="76">
        <v>2000</v>
      </c>
      <c r="E11" s="180">
        <v>47750.5</v>
      </c>
      <c r="F11" s="75">
        <f t="shared" si="0"/>
        <v>5.8912123100299012E-5</v>
      </c>
    </row>
    <row r="12" spans="1:8" ht="15" x14ac:dyDescent="0.25">
      <c r="A12" s="205" t="s">
        <v>2047</v>
      </c>
      <c r="B12" s="13" t="s">
        <v>566</v>
      </c>
      <c r="C12" s="121">
        <v>1299</v>
      </c>
      <c r="D12" s="76">
        <v>4443</v>
      </c>
      <c r="E12" s="180">
        <v>60962.225279999999</v>
      </c>
      <c r="F12" s="75">
        <f t="shared" si="0"/>
        <v>7.5212073594276924E-5</v>
      </c>
    </row>
    <row r="13" spans="1:8" ht="15" x14ac:dyDescent="0.25">
      <c r="A13" s="205" t="s">
        <v>2048</v>
      </c>
      <c r="B13" s="13" t="s">
        <v>566</v>
      </c>
      <c r="C13" s="121">
        <v>2097</v>
      </c>
      <c r="D13" s="76">
        <v>300</v>
      </c>
      <c r="E13" s="180">
        <v>30053.58</v>
      </c>
      <c r="F13" s="75">
        <f t="shared" si="0"/>
        <v>3.7078568906392278E-5</v>
      </c>
    </row>
    <row r="14" spans="1:8" ht="15" x14ac:dyDescent="0.25">
      <c r="A14" s="205" t="s">
        <v>1625</v>
      </c>
      <c r="B14" s="13" t="s">
        <v>566</v>
      </c>
      <c r="C14" s="121">
        <v>3690</v>
      </c>
      <c r="D14" s="76">
        <v>2</v>
      </c>
      <c r="E14" s="180">
        <v>48.841940000000001</v>
      </c>
      <c r="F14" s="75">
        <f t="shared" si="0"/>
        <v>6.025868591402013E-8</v>
      </c>
    </row>
    <row r="15" spans="1:8" ht="15" x14ac:dyDescent="0.25">
      <c r="A15" s="205" t="s">
        <v>2049</v>
      </c>
      <c r="B15" s="13" t="s">
        <v>566</v>
      </c>
      <c r="C15" s="121">
        <v>3750</v>
      </c>
      <c r="D15" s="76">
        <v>500</v>
      </c>
      <c r="E15" s="180">
        <v>32080.54</v>
      </c>
      <c r="F15" s="75">
        <f t="shared" si="0"/>
        <v>3.9579328417588645E-5</v>
      </c>
    </row>
    <row r="16" spans="1:8" ht="15" x14ac:dyDescent="0.25">
      <c r="A16" s="205" t="s">
        <v>1621</v>
      </c>
      <c r="B16" s="204" t="s">
        <v>517</v>
      </c>
      <c r="C16" s="121">
        <v>4477</v>
      </c>
      <c r="D16" s="76">
        <v>70</v>
      </c>
      <c r="E16" s="180">
        <v>285.91500000000002</v>
      </c>
      <c r="F16" s="75">
        <f t="shared" si="0"/>
        <v>3.5274729429476118E-7</v>
      </c>
    </row>
    <row r="17" spans="1:6" ht="15" x14ac:dyDescent="0.25">
      <c r="A17" s="205" t="s">
        <v>1585</v>
      </c>
      <c r="B17" s="204" t="s">
        <v>517</v>
      </c>
      <c r="C17" s="121">
        <v>4478</v>
      </c>
      <c r="D17" s="76">
        <v>13</v>
      </c>
      <c r="E17" s="180">
        <v>524.84249999999997</v>
      </c>
      <c r="F17" s="75">
        <f t="shared" si="0"/>
        <v>6.4752381584001595E-7</v>
      </c>
    </row>
    <row r="18" spans="1:6" ht="15" x14ac:dyDescent="0.25">
      <c r="A18" s="205" t="s">
        <v>1489</v>
      </c>
      <c r="B18" s="204" t="s">
        <v>517</v>
      </c>
      <c r="C18" s="121">
        <v>4568</v>
      </c>
      <c r="D18" s="76">
        <v>164</v>
      </c>
      <c r="E18" s="180">
        <v>5794.53</v>
      </c>
      <c r="F18" s="75">
        <f t="shared" si="0"/>
        <v>7.1489945585569915E-6</v>
      </c>
    </row>
    <row r="19" spans="1:6" ht="15" x14ac:dyDescent="0.25">
      <c r="A19" s="205" t="s">
        <v>2050</v>
      </c>
      <c r="B19" s="13" t="s">
        <v>566</v>
      </c>
      <c r="C19" s="121">
        <v>6181</v>
      </c>
      <c r="D19" s="76">
        <v>200</v>
      </c>
      <c r="E19" s="180">
        <v>39291.839999999997</v>
      </c>
      <c r="F19" s="75">
        <f t="shared" si="0"/>
        <v>4.8476261293960327E-5</v>
      </c>
    </row>
    <row r="20" spans="1:6" ht="15" x14ac:dyDescent="0.25">
      <c r="A20" s="205" t="s">
        <v>2051</v>
      </c>
      <c r="B20" s="204" t="s">
        <v>517</v>
      </c>
      <c r="C20" s="121">
        <v>6758</v>
      </c>
      <c r="D20" s="76">
        <v>800</v>
      </c>
      <c r="E20" s="180">
        <v>31332</v>
      </c>
      <c r="F20" s="75">
        <f t="shared" si="0"/>
        <v>3.865581807475458E-5</v>
      </c>
    </row>
    <row r="21" spans="1:6" ht="15" x14ac:dyDescent="0.25">
      <c r="A21" s="205" t="s">
        <v>1823</v>
      </c>
      <c r="B21" s="204" t="s">
        <v>517</v>
      </c>
      <c r="C21" s="121">
        <v>6857</v>
      </c>
      <c r="D21" s="76">
        <v>481</v>
      </c>
      <c r="E21" s="180">
        <v>53813.077499999999</v>
      </c>
      <c r="F21" s="75">
        <f t="shared" si="0"/>
        <v>6.6391820946082891E-5</v>
      </c>
    </row>
    <row r="22" spans="1:6" ht="15" x14ac:dyDescent="0.25">
      <c r="A22" s="205" t="s">
        <v>951</v>
      </c>
      <c r="B22" s="204" t="s">
        <v>517</v>
      </c>
      <c r="C22" s="121">
        <v>6861</v>
      </c>
      <c r="D22" s="76">
        <v>74</v>
      </c>
      <c r="E22" s="180">
        <v>44941.68</v>
      </c>
      <c r="F22" s="75">
        <f t="shared" si="0"/>
        <v>5.5446744735536719E-5</v>
      </c>
    </row>
    <row r="23" spans="1:6" ht="15" x14ac:dyDescent="0.25">
      <c r="A23" s="205" t="s">
        <v>673</v>
      </c>
      <c r="B23" s="204" t="s">
        <v>517</v>
      </c>
      <c r="C23" s="121">
        <v>7203</v>
      </c>
      <c r="D23" s="76">
        <v>9019</v>
      </c>
      <c r="E23" s="180">
        <v>236085.8535</v>
      </c>
      <c r="F23" s="75">
        <f t="shared" si="0"/>
        <v>2.9127064352480408E-4</v>
      </c>
    </row>
    <row r="24" spans="1:6" ht="15" x14ac:dyDescent="0.25">
      <c r="A24" s="205" t="s">
        <v>1851</v>
      </c>
      <c r="B24" s="204" t="s">
        <v>517</v>
      </c>
      <c r="C24" s="121">
        <v>8001</v>
      </c>
      <c r="D24" s="76">
        <v>100</v>
      </c>
      <c r="E24" s="180">
        <v>7933.8</v>
      </c>
      <c r="F24" s="75">
        <f t="shared" si="0"/>
        <v>9.7883163998942896E-6</v>
      </c>
    </row>
    <row r="25" spans="1:6" ht="15" x14ac:dyDescent="0.25">
      <c r="A25" s="205" t="s">
        <v>2052</v>
      </c>
      <c r="B25" s="204" t="s">
        <v>517</v>
      </c>
      <c r="C25" s="121">
        <v>8035</v>
      </c>
      <c r="D25" s="76">
        <v>194</v>
      </c>
      <c r="E25" s="180">
        <v>56384.160000000003</v>
      </c>
      <c r="F25" s="75">
        <f t="shared" si="0"/>
        <v>6.9563890950397495E-5</v>
      </c>
    </row>
    <row r="26" spans="1:6" ht="15" x14ac:dyDescent="0.25">
      <c r="A26" s="205" t="s">
        <v>985</v>
      </c>
      <c r="B26" s="204" t="s">
        <v>517</v>
      </c>
      <c r="C26" s="121">
        <v>8316</v>
      </c>
      <c r="D26" s="76">
        <v>1595</v>
      </c>
      <c r="E26" s="180">
        <v>60860.415000000001</v>
      </c>
      <c r="F26" s="75">
        <f t="shared" si="0"/>
        <v>7.5086465281311911E-5</v>
      </c>
    </row>
    <row r="27" spans="1:6" ht="15" x14ac:dyDescent="0.25">
      <c r="A27" s="205" t="s">
        <v>1862</v>
      </c>
      <c r="B27" s="204" t="s">
        <v>517</v>
      </c>
      <c r="C27" s="121">
        <v>9020</v>
      </c>
      <c r="D27" s="76">
        <v>253</v>
      </c>
      <c r="E27" s="180">
        <v>8256.402</v>
      </c>
      <c r="F27" s="75">
        <f t="shared" si="0"/>
        <v>1.0186326237202856E-5</v>
      </c>
    </row>
    <row r="28" spans="1:6" ht="15" x14ac:dyDescent="0.25">
      <c r="A28" s="205" t="s">
        <v>1297</v>
      </c>
      <c r="B28" s="204" t="s">
        <v>517</v>
      </c>
      <c r="C28" s="121">
        <v>9684</v>
      </c>
      <c r="D28" s="76">
        <v>100</v>
      </c>
      <c r="E28" s="180">
        <v>11334.75</v>
      </c>
      <c r="F28" s="75">
        <f t="shared" si="0"/>
        <v>1.3984234454322242E-5</v>
      </c>
    </row>
    <row r="29" spans="1:6" ht="15" x14ac:dyDescent="0.25">
      <c r="A29" s="205" t="s">
        <v>1235</v>
      </c>
      <c r="B29" s="13" t="s">
        <v>566</v>
      </c>
      <c r="C29" s="121">
        <v>9988</v>
      </c>
      <c r="D29" s="76">
        <v>24785</v>
      </c>
      <c r="E29" s="180">
        <v>530399.49569999997</v>
      </c>
      <c r="F29" s="75">
        <f t="shared" si="0"/>
        <v>6.5437975273588574E-4</v>
      </c>
    </row>
    <row r="30" spans="1:6" ht="15" x14ac:dyDescent="0.25">
      <c r="A30" s="205" t="s">
        <v>2053</v>
      </c>
      <c r="B30" s="13" t="s">
        <v>566</v>
      </c>
      <c r="C30" s="121">
        <v>9992</v>
      </c>
      <c r="D30" s="76">
        <v>1000</v>
      </c>
      <c r="E30" s="180">
        <v>51960.34</v>
      </c>
      <c r="F30" s="75">
        <f t="shared" si="0"/>
        <v>6.4106008238937607E-5</v>
      </c>
    </row>
    <row r="31" spans="1:6" ht="15" x14ac:dyDescent="0.25">
      <c r="A31" s="205" t="s">
        <v>1561</v>
      </c>
      <c r="B31" s="183" t="s">
        <v>102</v>
      </c>
      <c r="C31" s="121" t="s">
        <v>1562</v>
      </c>
      <c r="D31" s="76">
        <v>3312</v>
      </c>
      <c r="E31" s="180">
        <v>62.927999999999997</v>
      </c>
      <c r="F31" s="75">
        <f t="shared" si="0"/>
        <v>7.7637345838381091E-8</v>
      </c>
    </row>
    <row r="32" spans="1:6" ht="15" x14ac:dyDescent="0.25">
      <c r="A32" s="205" t="s">
        <v>638</v>
      </c>
      <c r="B32" s="183" t="s">
        <v>102</v>
      </c>
      <c r="C32" s="121" t="s">
        <v>639</v>
      </c>
      <c r="D32" s="76">
        <v>4811</v>
      </c>
      <c r="E32" s="180">
        <v>103965.71</v>
      </c>
      <c r="F32" s="75">
        <f t="shared" si="0"/>
        <v>1.282675721873067E-4</v>
      </c>
    </row>
    <row r="33" spans="1:6" ht="15" x14ac:dyDescent="0.25">
      <c r="A33" s="205" t="s">
        <v>2054</v>
      </c>
      <c r="B33" s="183" t="s">
        <v>102</v>
      </c>
      <c r="C33" s="121" t="s">
        <v>1408</v>
      </c>
      <c r="D33" s="76">
        <v>10468</v>
      </c>
      <c r="E33" s="180">
        <v>3820.82</v>
      </c>
      <c r="F33" s="75">
        <f t="shared" si="0"/>
        <v>4.713932172104679E-6</v>
      </c>
    </row>
    <row r="34" spans="1:6" ht="15" x14ac:dyDescent="0.25">
      <c r="A34" s="205" t="s">
        <v>1594</v>
      </c>
      <c r="B34" s="183" t="s">
        <v>102</v>
      </c>
      <c r="C34" s="121" t="s">
        <v>1595</v>
      </c>
      <c r="D34" s="76">
        <v>7239</v>
      </c>
      <c r="E34" s="180">
        <v>361.95</v>
      </c>
      <c r="F34" s="75">
        <f t="shared" si="0"/>
        <v>4.4655538593634049E-7</v>
      </c>
    </row>
    <row r="35" spans="1:6" ht="15" x14ac:dyDescent="0.25">
      <c r="A35" s="205" t="s">
        <v>1071</v>
      </c>
      <c r="B35" s="183" t="s">
        <v>102</v>
      </c>
      <c r="C35" s="121" t="s">
        <v>1072</v>
      </c>
      <c r="D35" s="76">
        <v>90576</v>
      </c>
      <c r="E35" s="180">
        <v>21738.240000000002</v>
      </c>
      <c r="F35" s="75">
        <f t="shared" si="0"/>
        <v>2.6819527981148763E-5</v>
      </c>
    </row>
    <row r="36" spans="1:6" ht="15" x14ac:dyDescent="0.25">
      <c r="A36" s="205" t="s">
        <v>1467</v>
      </c>
      <c r="B36" s="183" t="s">
        <v>102</v>
      </c>
      <c r="C36" s="121" t="s">
        <v>1468</v>
      </c>
      <c r="D36" s="76">
        <v>30000</v>
      </c>
      <c r="E36" s="180">
        <v>810</v>
      </c>
      <c r="F36" s="75">
        <f t="shared" si="0"/>
        <v>9.9933654540250266E-7</v>
      </c>
    </row>
    <row r="37" spans="1:6" ht="15" x14ac:dyDescent="0.25">
      <c r="A37" s="205" t="s">
        <v>1838</v>
      </c>
      <c r="B37" s="183" t="s">
        <v>102</v>
      </c>
      <c r="C37" s="121" t="s">
        <v>1990</v>
      </c>
      <c r="D37" s="76">
        <v>122792</v>
      </c>
      <c r="E37" s="180">
        <v>17190.88</v>
      </c>
      <c r="F37" s="75">
        <f t="shared" si="0"/>
        <v>2.1209227940282683E-5</v>
      </c>
    </row>
    <row r="38" spans="1:6" ht="15" x14ac:dyDescent="0.25">
      <c r="A38" s="205" t="s">
        <v>1106</v>
      </c>
      <c r="B38" s="183" t="s">
        <v>102</v>
      </c>
      <c r="C38" s="121" t="s">
        <v>1107</v>
      </c>
      <c r="D38" s="76">
        <v>3120</v>
      </c>
      <c r="E38" s="180">
        <v>24991.200000000001</v>
      </c>
      <c r="F38" s="75">
        <f t="shared" si="0"/>
        <v>3.0832863547485214E-5</v>
      </c>
    </row>
    <row r="39" spans="1:6" ht="15" x14ac:dyDescent="0.25">
      <c r="A39" s="205" t="s">
        <v>1868</v>
      </c>
      <c r="B39" s="183" t="s">
        <v>102</v>
      </c>
      <c r="C39" s="121" t="s">
        <v>2014</v>
      </c>
      <c r="D39" s="76">
        <v>68586</v>
      </c>
      <c r="E39" s="180">
        <v>2606.268</v>
      </c>
      <c r="F39" s="75">
        <f t="shared" si="0"/>
        <v>3.2154800734729502E-6</v>
      </c>
    </row>
    <row r="40" spans="1:6" ht="15" x14ac:dyDescent="0.25">
      <c r="A40" s="205" t="s">
        <v>1197</v>
      </c>
      <c r="B40" s="183" t="s">
        <v>102</v>
      </c>
      <c r="C40" s="121" t="s">
        <v>1198</v>
      </c>
      <c r="D40" s="76">
        <v>6950</v>
      </c>
      <c r="E40" s="180">
        <v>5942.25</v>
      </c>
      <c r="F40" s="75">
        <f t="shared" si="0"/>
        <v>7.3312439344666928E-6</v>
      </c>
    </row>
    <row r="41" spans="1:6" ht="15" x14ac:dyDescent="0.25">
      <c r="A41" s="205" t="s">
        <v>486</v>
      </c>
      <c r="B41" s="13" t="s">
        <v>206</v>
      </c>
      <c r="C41" s="121" t="s">
        <v>487</v>
      </c>
      <c r="D41" s="76">
        <v>2424</v>
      </c>
      <c r="E41" s="180">
        <v>745944.3848</v>
      </c>
      <c r="F41" s="75">
        <f t="shared" si="0"/>
        <v>9.2030800564003336E-4</v>
      </c>
    </row>
    <row r="42" spans="1:6" ht="15" x14ac:dyDescent="0.25">
      <c r="A42" s="205" t="s">
        <v>1891</v>
      </c>
      <c r="B42" s="183" t="s">
        <v>102</v>
      </c>
      <c r="C42" s="121" t="s">
        <v>2036</v>
      </c>
      <c r="D42" s="76">
        <v>222559</v>
      </c>
      <c r="E42" s="180">
        <v>870205.69</v>
      </c>
      <c r="F42" s="75">
        <f t="shared" si="0"/>
        <v>1.0736152444866679E-3</v>
      </c>
    </row>
    <row r="43" spans="1:6" ht="15" x14ac:dyDescent="0.25">
      <c r="A43" s="205" t="s">
        <v>1383</v>
      </c>
      <c r="B43" s="13" t="s">
        <v>206</v>
      </c>
      <c r="C43" s="121" t="s">
        <v>1384</v>
      </c>
      <c r="D43" s="76">
        <v>13</v>
      </c>
      <c r="E43" s="180">
        <v>3627.0939119999998</v>
      </c>
      <c r="F43" s="75">
        <f t="shared" si="0"/>
        <v>4.474922839343862E-6</v>
      </c>
    </row>
    <row r="44" spans="1:6" ht="15" x14ac:dyDescent="0.25">
      <c r="A44" s="205" t="s">
        <v>926</v>
      </c>
      <c r="B44" s="13" t="s">
        <v>206</v>
      </c>
      <c r="C44" s="121" t="s">
        <v>927</v>
      </c>
      <c r="D44" s="76">
        <v>35433</v>
      </c>
      <c r="E44" s="180">
        <v>127974.9252</v>
      </c>
      <c r="F44" s="75">
        <f t="shared" si="0"/>
        <v>1.5788891314507614E-4</v>
      </c>
    </row>
    <row r="45" spans="1:6" ht="15" x14ac:dyDescent="0.25">
      <c r="A45" s="205" t="s">
        <v>593</v>
      </c>
      <c r="B45" s="183" t="s">
        <v>102</v>
      </c>
      <c r="C45" s="121" t="s">
        <v>594</v>
      </c>
      <c r="D45" s="76">
        <v>139218</v>
      </c>
      <c r="E45" s="180">
        <v>155924.16</v>
      </c>
      <c r="F45" s="75">
        <f t="shared" si="0"/>
        <v>1.9237124864097171E-4</v>
      </c>
    </row>
    <row r="46" spans="1:6" ht="15" x14ac:dyDescent="0.25">
      <c r="A46" s="205" t="s">
        <v>2055</v>
      </c>
      <c r="B46" s="13" t="s">
        <v>206</v>
      </c>
      <c r="C46" s="121" t="s">
        <v>2253</v>
      </c>
      <c r="D46" s="76">
        <v>13</v>
      </c>
      <c r="E46" s="180">
        <v>2676.3023039999998</v>
      </c>
      <c r="F46" s="75">
        <f t="shared" si="0"/>
        <v>3.3018848134964422E-6</v>
      </c>
    </row>
    <row r="47" spans="1:6" ht="15" x14ac:dyDescent="0.25">
      <c r="A47" s="205" t="s">
        <v>2056</v>
      </c>
      <c r="B47" s="13" t="s">
        <v>206</v>
      </c>
      <c r="C47" s="121" t="s">
        <v>2254</v>
      </c>
      <c r="D47" s="76">
        <v>1269</v>
      </c>
      <c r="E47" s="180">
        <v>260976.3879</v>
      </c>
      <c r="F47" s="75">
        <f t="shared" si="0"/>
        <v>3.2197931100692525E-4</v>
      </c>
    </row>
    <row r="48" spans="1:6" ht="15" x14ac:dyDescent="0.25">
      <c r="A48" s="205" t="s">
        <v>533</v>
      </c>
      <c r="B48" s="183" t="s">
        <v>102</v>
      </c>
      <c r="C48" s="121" t="s">
        <v>534</v>
      </c>
      <c r="D48" s="76">
        <v>7127</v>
      </c>
      <c r="E48" s="180">
        <v>637723.96</v>
      </c>
      <c r="F48" s="75">
        <f t="shared" si="0"/>
        <v>7.8679118408247367E-4</v>
      </c>
    </row>
    <row r="49" spans="1:6" ht="15" x14ac:dyDescent="0.25">
      <c r="A49" s="205" t="s">
        <v>768</v>
      </c>
      <c r="B49" s="13" t="s">
        <v>206</v>
      </c>
      <c r="C49" s="121" t="s">
        <v>769</v>
      </c>
      <c r="D49" s="76">
        <v>192</v>
      </c>
      <c r="E49" s="180">
        <v>86817.020929999999</v>
      </c>
      <c r="F49" s="75">
        <f t="shared" si="0"/>
        <v>1.0711039725718884E-4</v>
      </c>
    </row>
    <row r="50" spans="1:6" ht="15" x14ac:dyDescent="0.25">
      <c r="A50" s="205" t="s">
        <v>1350</v>
      </c>
      <c r="B50" s="183" t="s">
        <v>102</v>
      </c>
      <c r="C50" s="121" t="s">
        <v>1351</v>
      </c>
      <c r="D50" s="76">
        <v>228</v>
      </c>
      <c r="E50" s="180">
        <v>1705.44</v>
      </c>
      <c r="F50" s="75">
        <f t="shared" si="0"/>
        <v>2.104084590112647E-6</v>
      </c>
    </row>
    <row r="51" spans="1:6" ht="15" x14ac:dyDescent="0.25">
      <c r="A51" s="205" t="s">
        <v>1776</v>
      </c>
      <c r="B51" s="13" t="s">
        <v>206</v>
      </c>
      <c r="C51" s="121" t="s">
        <v>1128</v>
      </c>
      <c r="D51" s="76">
        <v>117</v>
      </c>
      <c r="E51" s="180">
        <v>69085.485140000004</v>
      </c>
      <c r="F51" s="75">
        <f t="shared" si="0"/>
        <v>8.5234135873164856E-5</v>
      </c>
    </row>
    <row r="52" spans="1:6" ht="15" x14ac:dyDescent="0.25">
      <c r="A52" s="205" t="s">
        <v>897</v>
      </c>
      <c r="B52" s="13" t="s">
        <v>467</v>
      </c>
      <c r="C52" s="121" t="s">
        <v>898</v>
      </c>
      <c r="D52" s="76">
        <v>35241</v>
      </c>
      <c r="E52" s="180">
        <v>9481.1329170000008</v>
      </c>
      <c r="F52" s="75">
        <f t="shared" si="0"/>
        <v>1.1697336562687325E-5</v>
      </c>
    </row>
    <row r="53" spans="1:6" ht="15" x14ac:dyDescent="0.25">
      <c r="A53" s="205" t="s">
        <v>884</v>
      </c>
      <c r="B53" s="13" t="s">
        <v>206</v>
      </c>
      <c r="C53" s="121" t="s">
        <v>885</v>
      </c>
      <c r="D53" s="76">
        <v>602</v>
      </c>
      <c r="E53" s="180">
        <v>279568.72779999999</v>
      </c>
      <c r="F53" s="75">
        <f t="shared" si="0"/>
        <v>3.4491758844719085E-4</v>
      </c>
    </row>
    <row r="54" spans="1:6" ht="15" x14ac:dyDescent="0.25">
      <c r="A54" s="205" t="s">
        <v>2057</v>
      </c>
      <c r="B54" s="13" t="s">
        <v>206</v>
      </c>
      <c r="C54" s="121" t="s">
        <v>2255</v>
      </c>
      <c r="D54" s="76">
        <v>5</v>
      </c>
      <c r="E54" s="180">
        <v>2334.8547600000002</v>
      </c>
      <c r="F54" s="75">
        <f t="shared" si="0"/>
        <v>2.8806243084876412E-6</v>
      </c>
    </row>
    <row r="55" spans="1:6" ht="15" x14ac:dyDescent="0.25">
      <c r="A55" s="205" t="s">
        <v>1325</v>
      </c>
      <c r="B55" s="13" t="s">
        <v>206</v>
      </c>
      <c r="C55" s="121" t="s">
        <v>1326</v>
      </c>
      <c r="D55" s="76">
        <v>236</v>
      </c>
      <c r="E55" s="180">
        <v>6638.3854719999999</v>
      </c>
      <c r="F55" s="75">
        <f t="shared" si="0"/>
        <v>8.1901002526402987E-6</v>
      </c>
    </row>
    <row r="56" spans="1:6" ht="15" x14ac:dyDescent="0.25">
      <c r="A56" s="205" t="s">
        <v>2058</v>
      </c>
      <c r="B56" s="183" t="s">
        <v>102</v>
      </c>
      <c r="C56" s="121" t="s">
        <v>2256</v>
      </c>
      <c r="D56" s="76">
        <v>388676</v>
      </c>
      <c r="E56" s="180">
        <v>68018.3</v>
      </c>
      <c r="F56" s="75">
        <f t="shared" si="0"/>
        <v>8.3917497464384007E-5</v>
      </c>
    </row>
    <row r="57" spans="1:6" ht="15" x14ac:dyDescent="0.25">
      <c r="A57" s="205" t="s">
        <v>960</v>
      </c>
      <c r="B57" s="183" t="s">
        <v>102</v>
      </c>
      <c r="C57" s="121" t="s">
        <v>961</v>
      </c>
      <c r="D57" s="76">
        <v>3177</v>
      </c>
      <c r="E57" s="180">
        <v>20301.03</v>
      </c>
      <c r="F57" s="75">
        <f t="shared" si="0"/>
        <v>2.504637183742292E-5</v>
      </c>
    </row>
    <row r="58" spans="1:6" ht="15" x14ac:dyDescent="0.25">
      <c r="A58" s="205" t="s">
        <v>1888</v>
      </c>
      <c r="B58" s="13" t="s">
        <v>206</v>
      </c>
      <c r="C58" s="121" t="s">
        <v>2033</v>
      </c>
      <c r="D58" s="76">
        <v>6079</v>
      </c>
      <c r="E58" s="180">
        <v>1276.5899999999999</v>
      </c>
      <c r="F58" s="75">
        <f t="shared" si="0"/>
        <v>1.5749914080189885E-6</v>
      </c>
    </row>
    <row r="59" spans="1:6" ht="15" x14ac:dyDescent="0.25">
      <c r="A59" s="205" t="s">
        <v>995</v>
      </c>
      <c r="B59" s="183" t="s">
        <v>169</v>
      </c>
      <c r="C59" s="121" t="s">
        <v>996</v>
      </c>
      <c r="D59" s="76">
        <v>169</v>
      </c>
      <c r="E59" s="180">
        <v>30137.546920000001</v>
      </c>
      <c r="F59" s="75">
        <f t="shared" si="0"/>
        <v>3.7182162994985968E-5</v>
      </c>
    </row>
    <row r="60" spans="1:6" ht="15" x14ac:dyDescent="0.25">
      <c r="A60" s="205" t="s">
        <v>1340</v>
      </c>
      <c r="B60" s="183" t="s">
        <v>102</v>
      </c>
      <c r="C60" s="121" t="s">
        <v>1341</v>
      </c>
      <c r="D60" s="76">
        <v>582157</v>
      </c>
      <c r="E60" s="180">
        <v>5821.57</v>
      </c>
      <c r="F60" s="75">
        <f t="shared" si="0"/>
        <v>7.1823551266899339E-6</v>
      </c>
    </row>
    <row r="61" spans="1:6" ht="15" x14ac:dyDescent="0.25">
      <c r="A61" s="205" t="s">
        <v>1590</v>
      </c>
      <c r="B61" s="13" t="s">
        <v>206</v>
      </c>
      <c r="C61" s="121" t="s">
        <v>1591</v>
      </c>
      <c r="D61" s="76">
        <v>22</v>
      </c>
      <c r="E61" s="180">
        <v>1226.554384</v>
      </c>
      <c r="F61" s="75">
        <f t="shared" si="0"/>
        <v>1.513260025746734E-6</v>
      </c>
    </row>
    <row r="62" spans="1:6" ht="15" x14ac:dyDescent="0.25">
      <c r="A62" s="205" t="s">
        <v>1225</v>
      </c>
      <c r="B62" s="183" t="s">
        <v>102</v>
      </c>
      <c r="C62" s="121" t="s">
        <v>1226</v>
      </c>
      <c r="D62" s="76">
        <v>124697</v>
      </c>
      <c r="E62" s="180">
        <v>285556.13</v>
      </c>
      <c r="F62" s="75">
        <f t="shared" si="0"/>
        <v>3.5230453885519496E-4</v>
      </c>
    </row>
    <row r="63" spans="1:6" ht="15" x14ac:dyDescent="0.25">
      <c r="A63" s="205" t="s">
        <v>1792</v>
      </c>
      <c r="B63" s="183" t="s">
        <v>102</v>
      </c>
      <c r="C63" s="121" t="s">
        <v>1945</v>
      </c>
      <c r="D63" s="76">
        <v>16184</v>
      </c>
      <c r="E63" s="180">
        <v>118952.4</v>
      </c>
      <c r="F63" s="75">
        <f t="shared" si="0"/>
        <v>1.467573833127613E-4</v>
      </c>
    </row>
    <row r="64" spans="1:6" ht="15" x14ac:dyDescent="0.25">
      <c r="A64" s="205" t="s">
        <v>2059</v>
      </c>
      <c r="B64" s="183" t="s">
        <v>102</v>
      </c>
      <c r="C64" s="121" t="s">
        <v>2257</v>
      </c>
      <c r="D64" s="76">
        <v>62277</v>
      </c>
      <c r="E64" s="180">
        <v>56360.684999999998</v>
      </c>
      <c r="F64" s="75">
        <f t="shared" si="0"/>
        <v>6.9534928696813139E-5</v>
      </c>
    </row>
    <row r="65" spans="1:6" ht="15" x14ac:dyDescent="0.25">
      <c r="A65" s="205" t="s">
        <v>1464</v>
      </c>
      <c r="B65" s="183" t="s">
        <v>102</v>
      </c>
      <c r="C65" s="121" t="s">
        <v>1465</v>
      </c>
      <c r="D65" s="76">
        <v>133877</v>
      </c>
      <c r="E65" s="180">
        <v>1302623.21</v>
      </c>
      <c r="F65" s="75">
        <f t="shared" si="0"/>
        <v>1.607109850175949E-3</v>
      </c>
    </row>
    <row r="66" spans="1:6" ht="15" x14ac:dyDescent="0.25">
      <c r="A66" s="205" t="s">
        <v>299</v>
      </c>
      <c r="B66" s="183" t="s">
        <v>102</v>
      </c>
      <c r="C66" s="121" t="s">
        <v>300</v>
      </c>
      <c r="D66" s="76">
        <v>63413</v>
      </c>
      <c r="E66" s="180">
        <v>2705832.71</v>
      </c>
      <c r="F66" s="75">
        <f t="shared" si="0"/>
        <v>3.3383179170969031E-3</v>
      </c>
    </row>
    <row r="67" spans="1:6" ht="15" x14ac:dyDescent="0.25">
      <c r="A67" s="205" t="s">
        <v>2060</v>
      </c>
      <c r="B67" s="183" t="s">
        <v>102</v>
      </c>
      <c r="C67" s="121" t="s">
        <v>2258</v>
      </c>
      <c r="D67" s="76">
        <v>125373</v>
      </c>
      <c r="E67" s="180">
        <v>890148.3</v>
      </c>
      <c r="F67" s="75">
        <f t="shared" si="0"/>
        <v>1.0982194160714944E-3</v>
      </c>
    </row>
    <row r="68" spans="1:6" ht="15" x14ac:dyDescent="0.25">
      <c r="A68" s="205" t="s">
        <v>2061</v>
      </c>
      <c r="B68" s="183" t="s">
        <v>102</v>
      </c>
      <c r="C68" s="121" t="s">
        <v>2259</v>
      </c>
      <c r="D68" s="76">
        <v>25000</v>
      </c>
      <c r="E68" s="180">
        <v>15875</v>
      </c>
      <c r="F68" s="75">
        <f t="shared" si="0"/>
        <v>1.9585762541067565E-5</v>
      </c>
    </row>
    <row r="69" spans="1:6" ht="15" x14ac:dyDescent="0.25">
      <c r="A69" s="205" t="s">
        <v>2062</v>
      </c>
      <c r="B69" s="13" t="s">
        <v>332</v>
      </c>
      <c r="C69" s="121" t="s">
        <v>2260</v>
      </c>
      <c r="D69" s="76">
        <v>452</v>
      </c>
      <c r="E69" s="180">
        <v>44918.282859999999</v>
      </c>
      <c r="F69" s="75">
        <f t="shared" si="0"/>
        <v>5.5417878541635608E-5</v>
      </c>
    </row>
    <row r="70" spans="1:6" ht="15" x14ac:dyDescent="0.25">
      <c r="A70" s="205" t="s">
        <v>945</v>
      </c>
      <c r="B70" s="183" t="s">
        <v>102</v>
      </c>
      <c r="C70" s="121" t="s">
        <v>946</v>
      </c>
      <c r="D70" s="76">
        <v>6868</v>
      </c>
      <c r="E70" s="180">
        <v>48762.8</v>
      </c>
      <c r="F70" s="75">
        <f t="shared" si="0"/>
        <v>6.0161047032287843E-5</v>
      </c>
    </row>
    <row r="71" spans="1:6" ht="15" x14ac:dyDescent="0.25">
      <c r="A71" s="205" t="s">
        <v>991</v>
      </c>
      <c r="B71" s="183" t="s">
        <v>2374</v>
      </c>
      <c r="C71" s="121" t="s">
        <v>992</v>
      </c>
      <c r="D71" s="76">
        <v>250</v>
      </c>
      <c r="E71" s="180">
        <v>79793.505000000005</v>
      </c>
      <c r="F71" s="75">
        <f t="shared" si="0"/>
        <v>9.8445142755873241E-5</v>
      </c>
    </row>
    <row r="72" spans="1:6" ht="15" x14ac:dyDescent="0.25">
      <c r="A72" s="205" t="s">
        <v>905</v>
      </c>
      <c r="B72" s="13" t="s">
        <v>206</v>
      </c>
      <c r="C72" s="121" t="s">
        <v>906</v>
      </c>
      <c r="D72" s="76">
        <v>682</v>
      </c>
      <c r="E72" s="180">
        <v>67790.445359999998</v>
      </c>
      <c r="F72" s="75">
        <f t="shared" si="0"/>
        <v>8.3636382070814206E-5</v>
      </c>
    </row>
    <row r="73" spans="1:6" ht="15" x14ac:dyDescent="0.25">
      <c r="A73" s="205" t="s">
        <v>1471</v>
      </c>
      <c r="B73" s="183" t="s">
        <v>102</v>
      </c>
      <c r="C73" s="121" t="s">
        <v>1472</v>
      </c>
      <c r="D73" s="76">
        <v>24086</v>
      </c>
      <c r="E73" s="180">
        <v>2408.6</v>
      </c>
      <c r="F73" s="75">
        <f t="shared" si="0"/>
        <v>2.9716074114277376E-6</v>
      </c>
    </row>
    <row r="74" spans="1:6" ht="15" x14ac:dyDescent="0.25">
      <c r="A74" s="205" t="s">
        <v>2063</v>
      </c>
      <c r="B74" s="183" t="s">
        <v>708</v>
      </c>
      <c r="C74" s="121" t="s">
        <v>1472</v>
      </c>
      <c r="D74" s="76">
        <v>73</v>
      </c>
      <c r="E74" s="180">
        <v>9830.3262919999997</v>
      </c>
      <c r="F74" s="75">
        <f t="shared" ref="F74:F137" si="1">E74/$E$1106</f>
        <v>1.2128153477563793E-5</v>
      </c>
    </row>
    <row r="75" spans="1:6" ht="15" x14ac:dyDescent="0.25">
      <c r="A75" s="205" t="s">
        <v>435</v>
      </c>
      <c r="B75" s="183" t="s">
        <v>102</v>
      </c>
      <c r="C75" s="121" t="s">
        <v>436</v>
      </c>
      <c r="D75" s="76">
        <v>43229</v>
      </c>
      <c r="E75" s="180">
        <v>1112714.46</v>
      </c>
      <c r="F75" s="75">
        <f t="shared" si="1"/>
        <v>1.3728101536738409E-3</v>
      </c>
    </row>
    <row r="76" spans="1:6" ht="15" x14ac:dyDescent="0.25">
      <c r="A76" s="205" t="s">
        <v>628</v>
      </c>
      <c r="B76" s="183" t="s">
        <v>102</v>
      </c>
      <c r="C76" s="121" t="s">
        <v>629</v>
      </c>
      <c r="D76" s="76">
        <v>18713</v>
      </c>
      <c r="E76" s="180">
        <v>1219526.21</v>
      </c>
      <c r="F76" s="75">
        <f t="shared" si="1"/>
        <v>1.5045890243570454E-3</v>
      </c>
    </row>
    <row r="77" spans="1:6" ht="15" x14ac:dyDescent="0.25">
      <c r="A77" s="205" t="s">
        <v>535</v>
      </c>
      <c r="B77" s="183" t="s">
        <v>102</v>
      </c>
      <c r="C77" s="121" t="s">
        <v>536</v>
      </c>
      <c r="D77" s="76">
        <v>24802</v>
      </c>
      <c r="E77" s="180">
        <v>424114.2</v>
      </c>
      <c r="F77" s="75">
        <f t="shared" si="1"/>
        <v>5.2325039442487173E-4</v>
      </c>
    </row>
    <row r="78" spans="1:6" ht="15" x14ac:dyDescent="0.25">
      <c r="A78" s="205" t="s">
        <v>737</v>
      </c>
      <c r="B78" s="183" t="s">
        <v>2374</v>
      </c>
      <c r="C78" s="121" t="s">
        <v>738</v>
      </c>
      <c r="D78" s="76">
        <v>409</v>
      </c>
      <c r="E78" s="180">
        <v>251854.09359999999</v>
      </c>
      <c r="F78" s="75">
        <f t="shared" si="1"/>
        <v>3.1072469116506487E-4</v>
      </c>
    </row>
    <row r="79" spans="1:6" ht="15" x14ac:dyDescent="0.25">
      <c r="A79" s="205" t="s">
        <v>983</v>
      </c>
      <c r="B79" s="13" t="s">
        <v>206</v>
      </c>
      <c r="C79" s="121" t="s">
        <v>984</v>
      </c>
      <c r="D79" s="76">
        <v>53</v>
      </c>
      <c r="E79" s="180">
        <v>14860.382949999999</v>
      </c>
      <c r="F79" s="75">
        <f t="shared" si="1"/>
        <v>1.8333979951371913E-5</v>
      </c>
    </row>
    <row r="80" spans="1:6" ht="15" x14ac:dyDescent="0.25">
      <c r="A80" s="205" t="s">
        <v>384</v>
      </c>
      <c r="B80" s="183" t="s">
        <v>102</v>
      </c>
      <c r="C80" s="121" t="s">
        <v>385</v>
      </c>
      <c r="D80" s="76">
        <v>177915</v>
      </c>
      <c r="E80" s="180">
        <v>2526393</v>
      </c>
      <c r="F80" s="75">
        <f t="shared" si="1"/>
        <v>3.1169343863568701E-3</v>
      </c>
    </row>
    <row r="81" spans="1:6" ht="15" x14ac:dyDescent="0.25">
      <c r="A81" s="205" t="s">
        <v>733</v>
      </c>
      <c r="B81" s="13" t="s">
        <v>206</v>
      </c>
      <c r="C81" s="121" t="s">
        <v>734</v>
      </c>
      <c r="D81" s="76">
        <v>410</v>
      </c>
      <c r="E81" s="180">
        <v>90235.597840000002</v>
      </c>
      <c r="F81" s="75">
        <f t="shared" si="1"/>
        <v>1.1132806249105571E-4</v>
      </c>
    </row>
    <row r="82" spans="1:6" ht="15" x14ac:dyDescent="0.25">
      <c r="A82" s="205" t="s">
        <v>2064</v>
      </c>
      <c r="B82" s="13" t="s">
        <v>206</v>
      </c>
      <c r="C82" s="121" t="s">
        <v>2261</v>
      </c>
      <c r="D82" s="76">
        <v>3742</v>
      </c>
      <c r="E82" s="180">
        <v>121120.9063</v>
      </c>
      <c r="F82" s="75">
        <f t="shared" si="1"/>
        <v>1.4943277540476816E-4</v>
      </c>
    </row>
    <row r="83" spans="1:6" ht="15" x14ac:dyDescent="0.25">
      <c r="A83" s="205" t="s">
        <v>1407</v>
      </c>
      <c r="B83" s="183" t="s">
        <v>2374</v>
      </c>
      <c r="C83" s="121" t="s">
        <v>614</v>
      </c>
      <c r="D83" s="76">
        <v>112</v>
      </c>
      <c r="E83" s="180">
        <v>14078.33258</v>
      </c>
      <c r="F83" s="75">
        <f t="shared" si="1"/>
        <v>1.7369126229042843E-5</v>
      </c>
    </row>
    <row r="84" spans="1:6" ht="15" x14ac:dyDescent="0.25">
      <c r="A84" s="205" t="s">
        <v>441</v>
      </c>
      <c r="B84" s="13" t="s">
        <v>206</v>
      </c>
      <c r="C84" s="121" t="s">
        <v>442</v>
      </c>
      <c r="D84" s="76">
        <v>4374</v>
      </c>
      <c r="E84" s="180">
        <v>1494763.412</v>
      </c>
      <c r="F84" s="75">
        <f t="shared" si="1"/>
        <v>1.8441625979532565E-3</v>
      </c>
    </row>
    <row r="85" spans="1:6" ht="15" x14ac:dyDescent="0.25">
      <c r="A85" s="205" t="s">
        <v>963</v>
      </c>
      <c r="B85" s="13" t="s">
        <v>206</v>
      </c>
      <c r="C85" s="121" t="s">
        <v>964</v>
      </c>
      <c r="D85" s="76">
        <v>48</v>
      </c>
      <c r="E85" s="180">
        <v>7301.109888</v>
      </c>
      <c r="F85" s="75">
        <f t="shared" si="1"/>
        <v>9.0077357198493486E-6</v>
      </c>
    </row>
    <row r="86" spans="1:6" ht="15" x14ac:dyDescent="0.25">
      <c r="A86" s="205" t="s">
        <v>1131</v>
      </c>
      <c r="B86" s="13" t="s">
        <v>206</v>
      </c>
      <c r="C86" s="121" t="s">
        <v>1132</v>
      </c>
      <c r="D86" s="76">
        <v>120000</v>
      </c>
      <c r="E86" s="180">
        <v>38400</v>
      </c>
      <c r="F86" s="75">
        <f t="shared" si="1"/>
        <v>4.7375954745007526E-5</v>
      </c>
    </row>
    <row r="87" spans="1:6" ht="15" x14ac:dyDescent="0.25">
      <c r="A87" s="205" t="s">
        <v>472</v>
      </c>
      <c r="B87" s="183" t="s">
        <v>102</v>
      </c>
      <c r="C87" s="121" t="s">
        <v>473</v>
      </c>
      <c r="D87" s="76">
        <v>51236</v>
      </c>
      <c r="E87" s="180">
        <v>1551938.44</v>
      </c>
      <c r="F87" s="75">
        <f t="shared" si="1"/>
        <v>1.9147022213666035E-3</v>
      </c>
    </row>
    <row r="88" spans="1:6" ht="15" x14ac:dyDescent="0.25">
      <c r="A88" s="205" t="s">
        <v>1435</v>
      </c>
      <c r="B88" s="13" t="s">
        <v>206</v>
      </c>
      <c r="C88" s="121" t="s">
        <v>1436</v>
      </c>
      <c r="D88" s="76">
        <v>9</v>
      </c>
      <c r="E88" s="180">
        <v>4782.056184</v>
      </c>
      <c r="F88" s="75">
        <f t="shared" si="1"/>
        <v>5.8998561812830049E-6</v>
      </c>
    </row>
    <row r="89" spans="1:6" ht="15" x14ac:dyDescent="0.25">
      <c r="A89" s="205" t="s">
        <v>334</v>
      </c>
      <c r="B89" s="183" t="s">
        <v>102</v>
      </c>
      <c r="C89" s="121" t="s">
        <v>335</v>
      </c>
      <c r="D89" s="76">
        <v>180088</v>
      </c>
      <c r="E89" s="180">
        <v>5251366.08</v>
      </c>
      <c r="F89" s="75">
        <f t="shared" si="1"/>
        <v>6.4788667123840517E-3</v>
      </c>
    </row>
    <row r="90" spans="1:6" ht="15" x14ac:dyDescent="0.25">
      <c r="A90" s="205" t="s">
        <v>1425</v>
      </c>
      <c r="B90" s="183" t="s">
        <v>102</v>
      </c>
      <c r="C90" s="121" t="s">
        <v>1426</v>
      </c>
      <c r="D90" s="76">
        <v>2244500</v>
      </c>
      <c r="E90" s="180">
        <v>2244.5</v>
      </c>
      <c r="F90" s="75">
        <f t="shared" si="1"/>
        <v>2.7691492298221196E-6</v>
      </c>
    </row>
    <row r="91" spans="1:6" ht="15" x14ac:dyDescent="0.25">
      <c r="A91" s="205" t="s">
        <v>1483</v>
      </c>
      <c r="B91" s="13" t="s">
        <v>206</v>
      </c>
      <c r="C91" s="121" t="s">
        <v>1484</v>
      </c>
      <c r="D91" s="76">
        <v>4</v>
      </c>
      <c r="E91" s="180">
        <v>2159.271968</v>
      </c>
      <c r="F91" s="75">
        <f t="shared" si="1"/>
        <v>2.6639992457846705E-6</v>
      </c>
    </row>
    <row r="92" spans="1:6" ht="15" x14ac:dyDescent="0.25">
      <c r="A92" s="205" t="s">
        <v>1777</v>
      </c>
      <c r="B92" s="183" t="s">
        <v>102</v>
      </c>
      <c r="C92" s="121" t="s">
        <v>1933</v>
      </c>
      <c r="D92" s="76">
        <v>28558</v>
      </c>
      <c r="E92" s="180">
        <v>228749.58</v>
      </c>
      <c r="F92" s="75">
        <f t="shared" si="1"/>
        <v>2.8221952474009058E-4</v>
      </c>
    </row>
    <row r="93" spans="1:6" ht="15" x14ac:dyDescent="0.25">
      <c r="A93" s="205" t="s">
        <v>1370</v>
      </c>
      <c r="B93" s="183" t="s">
        <v>102</v>
      </c>
      <c r="C93" s="121" t="s">
        <v>1371</v>
      </c>
      <c r="D93" s="76">
        <v>225</v>
      </c>
      <c r="E93" s="180">
        <v>3926.25</v>
      </c>
      <c r="F93" s="75">
        <f t="shared" si="1"/>
        <v>4.8440063103537971E-6</v>
      </c>
    </row>
    <row r="94" spans="1:6" ht="15" x14ac:dyDescent="0.25">
      <c r="A94" s="205" t="s">
        <v>2065</v>
      </c>
      <c r="B94" s="13" t="s">
        <v>206</v>
      </c>
      <c r="C94" s="121" t="s">
        <v>2262</v>
      </c>
      <c r="D94" s="76">
        <v>11</v>
      </c>
      <c r="E94" s="180">
        <v>2405.972448</v>
      </c>
      <c r="F94" s="75">
        <f t="shared" si="1"/>
        <v>2.9683656722443485E-6</v>
      </c>
    </row>
    <row r="95" spans="1:6" ht="15" x14ac:dyDescent="0.25">
      <c r="A95" s="205" t="s">
        <v>1876</v>
      </c>
      <c r="B95" s="13" t="s">
        <v>467</v>
      </c>
      <c r="C95" s="121" t="s">
        <v>2021</v>
      </c>
      <c r="D95" s="76">
        <v>180</v>
      </c>
      <c r="E95" s="180">
        <v>5106.5478000000003</v>
      </c>
      <c r="F95" s="75">
        <f t="shared" si="1"/>
        <v>6.3001973301046294E-6</v>
      </c>
    </row>
    <row r="96" spans="1:6" ht="15" x14ac:dyDescent="0.25">
      <c r="A96" s="205" t="s">
        <v>1740</v>
      </c>
      <c r="B96" s="183" t="s">
        <v>102</v>
      </c>
      <c r="C96" s="121" t="s">
        <v>1902</v>
      </c>
      <c r="D96" s="76">
        <v>154904</v>
      </c>
      <c r="E96" s="180">
        <v>5169146.4800000004</v>
      </c>
      <c r="F96" s="75">
        <f t="shared" si="1"/>
        <v>6.3774283777811198E-3</v>
      </c>
    </row>
    <row r="97" spans="1:6" ht="15" x14ac:dyDescent="0.25">
      <c r="A97" s="205" t="s">
        <v>1157</v>
      </c>
      <c r="B97" s="183" t="s">
        <v>102</v>
      </c>
      <c r="C97" s="121" t="s">
        <v>1158</v>
      </c>
      <c r="D97" s="76">
        <v>302036</v>
      </c>
      <c r="E97" s="180">
        <v>69468.28</v>
      </c>
      <c r="F97" s="75">
        <f t="shared" si="1"/>
        <v>8.5706408580560195E-5</v>
      </c>
    </row>
    <row r="98" spans="1:6" ht="15" x14ac:dyDescent="0.25">
      <c r="A98" s="205" t="s">
        <v>2066</v>
      </c>
      <c r="B98" s="183" t="s">
        <v>102</v>
      </c>
      <c r="C98" s="121" t="s">
        <v>2263</v>
      </c>
      <c r="D98" s="76">
        <v>238</v>
      </c>
      <c r="E98" s="180">
        <v>7782.6</v>
      </c>
      <c r="F98" s="75">
        <f t="shared" si="1"/>
        <v>9.6017735780858237E-6</v>
      </c>
    </row>
    <row r="99" spans="1:6" ht="15" x14ac:dyDescent="0.25">
      <c r="A99" s="205" t="s">
        <v>1175</v>
      </c>
      <c r="B99" s="183" t="s">
        <v>102</v>
      </c>
      <c r="C99" s="121" t="s">
        <v>1176</v>
      </c>
      <c r="D99" s="76">
        <v>1726</v>
      </c>
      <c r="E99" s="180">
        <v>15792.9</v>
      </c>
      <c r="F99" s="75">
        <f t="shared" si="1"/>
        <v>1.9484471762823683E-5</v>
      </c>
    </row>
    <row r="100" spans="1:6" ht="15" x14ac:dyDescent="0.25">
      <c r="A100" s="205" t="s">
        <v>1504</v>
      </c>
      <c r="B100" s="13" t="s">
        <v>206</v>
      </c>
      <c r="C100" s="121" t="s">
        <v>1505</v>
      </c>
      <c r="D100" s="76">
        <v>36</v>
      </c>
      <c r="E100" s="180">
        <v>2706.2369279999998</v>
      </c>
      <c r="F100" s="75">
        <f t="shared" si="1"/>
        <v>3.3388166205780257E-6</v>
      </c>
    </row>
    <row r="101" spans="1:6" ht="15" x14ac:dyDescent="0.25">
      <c r="A101" s="205" t="s">
        <v>1006</v>
      </c>
      <c r="B101" s="13" t="s">
        <v>206</v>
      </c>
      <c r="C101" s="121" t="s">
        <v>1007</v>
      </c>
      <c r="D101" s="76">
        <v>562</v>
      </c>
      <c r="E101" s="180">
        <v>60068.32243</v>
      </c>
      <c r="F101" s="75">
        <f t="shared" si="1"/>
        <v>7.410922200656773E-5</v>
      </c>
    </row>
    <row r="102" spans="1:6" ht="15" x14ac:dyDescent="0.25">
      <c r="A102" s="205" t="s">
        <v>1261</v>
      </c>
      <c r="B102" s="13" t="s">
        <v>206</v>
      </c>
      <c r="C102" s="121" t="s">
        <v>1262</v>
      </c>
      <c r="D102" s="76">
        <v>58</v>
      </c>
      <c r="E102" s="180">
        <v>12928.36008</v>
      </c>
      <c r="F102" s="75">
        <f t="shared" si="1"/>
        <v>1.5950349012428175E-5</v>
      </c>
    </row>
    <row r="103" spans="1:6" ht="15" x14ac:dyDescent="0.25">
      <c r="A103" s="205" t="s">
        <v>2067</v>
      </c>
      <c r="B103" s="13" t="s">
        <v>206</v>
      </c>
      <c r="C103" s="121" t="s">
        <v>1167</v>
      </c>
      <c r="D103" s="76">
        <v>1709</v>
      </c>
      <c r="E103" s="180">
        <v>432752.95270000002</v>
      </c>
      <c r="F103" s="75">
        <f t="shared" si="1"/>
        <v>5.3390844538759338E-4</v>
      </c>
    </row>
    <row r="104" spans="1:6" ht="15" x14ac:dyDescent="0.25">
      <c r="A104" s="205" t="s">
        <v>1360</v>
      </c>
      <c r="B104" s="183" t="s">
        <v>102</v>
      </c>
      <c r="C104" s="121" t="s">
        <v>1361</v>
      </c>
      <c r="D104" s="76">
        <v>33806</v>
      </c>
      <c r="E104" s="180">
        <v>8282.4699999999993</v>
      </c>
      <c r="F104" s="75">
        <f t="shared" si="1"/>
        <v>1.0218487601481315E-5</v>
      </c>
    </row>
    <row r="105" spans="1:6" ht="15" x14ac:dyDescent="0.25">
      <c r="A105" s="205" t="s">
        <v>1610</v>
      </c>
      <c r="B105" s="183" t="s">
        <v>102</v>
      </c>
      <c r="C105" s="121" t="s">
        <v>1611</v>
      </c>
      <c r="D105" s="76">
        <v>1000</v>
      </c>
      <c r="E105" s="180">
        <v>265</v>
      </c>
      <c r="F105" s="75">
        <f t="shared" si="1"/>
        <v>3.2694343769341131E-7</v>
      </c>
    </row>
    <row r="106" spans="1:6" ht="15" x14ac:dyDescent="0.25">
      <c r="A106" s="205" t="s">
        <v>1551</v>
      </c>
      <c r="B106" s="183" t="s">
        <v>102</v>
      </c>
      <c r="C106" s="121" t="s">
        <v>1552</v>
      </c>
      <c r="D106" s="76">
        <v>410</v>
      </c>
      <c r="E106" s="180">
        <v>2574.8000000000002</v>
      </c>
      <c r="F106" s="75">
        <f t="shared" si="1"/>
        <v>3.1766564655584738E-6</v>
      </c>
    </row>
    <row r="107" spans="1:6" ht="15" x14ac:dyDescent="0.25">
      <c r="A107" s="205" t="s">
        <v>723</v>
      </c>
      <c r="B107" s="183" t="s">
        <v>102</v>
      </c>
      <c r="C107" s="121" t="s">
        <v>724</v>
      </c>
      <c r="D107" s="76">
        <v>2441</v>
      </c>
      <c r="E107" s="180">
        <v>28974.67</v>
      </c>
      <c r="F107" s="75">
        <f t="shared" si="1"/>
        <v>3.5747464965404356E-5</v>
      </c>
    </row>
    <row r="108" spans="1:6" ht="15" x14ac:dyDescent="0.25">
      <c r="A108" s="205" t="s">
        <v>1752</v>
      </c>
      <c r="B108" s="183" t="s">
        <v>102</v>
      </c>
      <c r="C108" s="121" t="s">
        <v>459</v>
      </c>
      <c r="D108" s="76">
        <v>957430</v>
      </c>
      <c r="E108" s="180">
        <v>1469655.05</v>
      </c>
      <c r="F108" s="75">
        <f t="shared" si="1"/>
        <v>1.8131851859263485E-3</v>
      </c>
    </row>
    <row r="109" spans="1:6" ht="15" x14ac:dyDescent="0.25">
      <c r="A109" s="205" t="s">
        <v>613</v>
      </c>
      <c r="B109" s="183" t="s">
        <v>2374</v>
      </c>
      <c r="C109" s="121" t="s">
        <v>2264</v>
      </c>
      <c r="D109" s="76">
        <v>4</v>
      </c>
      <c r="E109" s="180">
        <v>4892.5687600000001</v>
      </c>
      <c r="F109" s="75">
        <f t="shared" si="1"/>
        <v>6.036200941682229E-6</v>
      </c>
    </row>
    <row r="110" spans="1:6" ht="15" x14ac:dyDescent="0.25">
      <c r="A110" s="205" t="s">
        <v>613</v>
      </c>
      <c r="B110" s="183" t="s">
        <v>2374</v>
      </c>
      <c r="C110" s="121" t="s">
        <v>615</v>
      </c>
      <c r="D110" s="76">
        <v>523</v>
      </c>
      <c r="E110" s="180">
        <v>639328.66720000003</v>
      </c>
      <c r="F110" s="75">
        <f t="shared" si="1"/>
        <v>7.8877098969930162E-4</v>
      </c>
    </row>
    <row r="111" spans="1:6" ht="15" x14ac:dyDescent="0.25">
      <c r="A111" s="205" t="s">
        <v>2068</v>
      </c>
      <c r="B111" s="13" t="s">
        <v>206</v>
      </c>
      <c r="C111" s="121" t="s">
        <v>615</v>
      </c>
      <c r="D111" s="76">
        <v>336</v>
      </c>
      <c r="E111" s="180">
        <v>409288.95169999998</v>
      </c>
      <c r="F111" s="75">
        <f t="shared" si="1"/>
        <v>5.0495976180653054E-4</v>
      </c>
    </row>
    <row r="112" spans="1:6" ht="15" x14ac:dyDescent="0.25">
      <c r="A112" s="205" t="s">
        <v>1379</v>
      </c>
      <c r="B112" s="13" t="s">
        <v>206</v>
      </c>
      <c r="C112" s="121" t="s">
        <v>1380</v>
      </c>
      <c r="D112" s="76">
        <v>111</v>
      </c>
      <c r="E112" s="180">
        <v>8385.0003840000008</v>
      </c>
      <c r="F112" s="75">
        <f t="shared" si="1"/>
        <v>1.0344984341907676E-5</v>
      </c>
    </row>
    <row r="113" spans="1:6" ht="15" x14ac:dyDescent="0.25">
      <c r="A113" s="205" t="s">
        <v>1133</v>
      </c>
      <c r="B113" s="183" t="s">
        <v>102</v>
      </c>
      <c r="C113" s="121" t="s">
        <v>102</v>
      </c>
      <c r="D113" s="76">
        <v>465</v>
      </c>
      <c r="E113" s="180">
        <v>32438.400000000001</v>
      </c>
      <c r="F113" s="75">
        <f t="shared" si="1"/>
        <v>4.0020837770845115E-5</v>
      </c>
    </row>
    <row r="114" spans="1:6" ht="15" x14ac:dyDescent="0.25">
      <c r="A114" s="205" t="s">
        <v>551</v>
      </c>
      <c r="B114" s="183" t="s">
        <v>102</v>
      </c>
      <c r="C114" s="121" t="s">
        <v>552</v>
      </c>
      <c r="D114" s="76">
        <v>43027</v>
      </c>
      <c r="E114" s="180">
        <v>1361804.55</v>
      </c>
      <c r="F114" s="75">
        <f t="shared" si="1"/>
        <v>1.6801247586548267E-3</v>
      </c>
    </row>
    <row r="115" spans="1:6" ht="15" x14ac:dyDescent="0.25">
      <c r="A115" s="205" t="s">
        <v>1645</v>
      </c>
      <c r="B115" s="13" t="s">
        <v>206</v>
      </c>
      <c r="C115" s="121" t="s">
        <v>1646</v>
      </c>
      <c r="D115" s="76">
        <v>1</v>
      </c>
      <c r="E115" s="180">
        <v>2.4792480000000001</v>
      </c>
      <c r="F115" s="75">
        <f t="shared" si="1"/>
        <v>3.0587692981679802E-9</v>
      </c>
    </row>
    <row r="116" spans="1:6" ht="15" x14ac:dyDescent="0.25">
      <c r="A116" s="205" t="s">
        <v>1289</v>
      </c>
      <c r="B116" s="13" t="s">
        <v>206</v>
      </c>
      <c r="C116" s="121" t="s">
        <v>1290</v>
      </c>
      <c r="D116" s="76">
        <v>24</v>
      </c>
      <c r="E116" s="180">
        <v>2613.31104</v>
      </c>
      <c r="F116" s="75">
        <f t="shared" si="1"/>
        <v>3.2241694157726187E-6</v>
      </c>
    </row>
    <row r="117" spans="1:6" ht="15" x14ac:dyDescent="0.25">
      <c r="A117" s="205" t="s">
        <v>1767</v>
      </c>
      <c r="B117" s="183" t="s">
        <v>102</v>
      </c>
      <c r="C117" s="121" t="s">
        <v>2265</v>
      </c>
      <c r="D117" s="76">
        <v>3476</v>
      </c>
      <c r="E117" s="180">
        <v>70041.399999999994</v>
      </c>
      <c r="F117" s="75">
        <f t="shared" si="1"/>
        <v>8.6413494705129428E-5</v>
      </c>
    </row>
    <row r="118" spans="1:6" ht="15" x14ac:dyDescent="0.25">
      <c r="A118" s="205" t="s">
        <v>388</v>
      </c>
      <c r="B118" s="183" t="s">
        <v>102</v>
      </c>
      <c r="C118" s="121" t="s">
        <v>389</v>
      </c>
      <c r="D118" s="76">
        <v>49972</v>
      </c>
      <c r="E118" s="180">
        <v>1773006.56</v>
      </c>
      <c r="F118" s="75">
        <f t="shared" si="1"/>
        <v>2.1874447538844134E-3</v>
      </c>
    </row>
    <row r="119" spans="1:6" ht="15" x14ac:dyDescent="0.25">
      <c r="A119" s="205" t="s">
        <v>1187</v>
      </c>
      <c r="B119" s="13" t="s">
        <v>206</v>
      </c>
      <c r="C119" s="121" t="s">
        <v>1188</v>
      </c>
      <c r="D119" s="76">
        <v>661</v>
      </c>
      <c r="E119" s="180">
        <v>272472.95159999997</v>
      </c>
      <c r="F119" s="75">
        <f t="shared" si="1"/>
        <v>3.3616318292292252E-4</v>
      </c>
    </row>
    <row r="120" spans="1:6" ht="15" x14ac:dyDescent="0.25">
      <c r="A120" s="205" t="s">
        <v>843</v>
      </c>
      <c r="B120" s="183" t="s">
        <v>102</v>
      </c>
      <c r="C120" s="121" t="s">
        <v>844</v>
      </c>
      <c r="D120" s="76">
        <v>21518</v>
      </c>
      <c r="E120" s="180">
        <v>36903.370000000003</v>
      </c>
      <c r="F120" s="75">
        <f t="shared" si="1"/>
        <v>4.5529489246309078E-5</v>
      </c>
    </row>
    <row r="121" spans="1:6" ht="15" x14ac:dyDescent="0.25">
      <c r="A121" s="205" t="s">
        <v>2069</v>
      </c>
      <c r="B121" s="183" t="s">
        <v>102</v>
      </c>
      <c r="C121" s="121" t="s">
        <v>2266</v>
      </c>
      <c r="D121" s="76">
        <v>50017</v>
      </c>
      <c r="E121" s="180">
        <v>33261.305</v>
      </c>
      <c r="F121" s="75">
        <f t="shared" si="1"/>
        <v>4.103609584478887E-5</v>
      </c>
    </row>
    <row r="122" spans="1:6" ht="15" x14ac:dyDescent="0.25">
      <c r="A122" s="205" t="s">
        <v>1308</v>
      </c>
      <c r="B122" s="183" t="s">
        <v>102</v>
      </c>
      <c r="C122" s="121" t="s">
        <v>1309</v>
      </c>
      <c r="D122" s="76">
        <v>90055</v>
      </c>
      <c r="E122" s="180">
        <v>3422.09</v>
      </c>
      <c r="F122" s="75">
        <f t="shared" si="1"/>
        <v>4.2219995045141357E-6</v>
      </c>
    </row>
    <row r="123" spans="1:6" ht="15" x14ac:dyDescent="0.25">
      <c r="A123" s="205" t="s">
        <v>1528</v>
      </c>
      <c r="B123" s="183" t="s">
        <v>102</v>
      </c>
      <c r="C123" s="121" t="s">
        <v>1529</v>
      </c>
      <c r="D123" s="76">
        <v>3000</v>
      </c>
      <c r="E123" s="180">
        <v>645</v>
      </c>
      <c r="F123" s="75">
        <f t="shared" si="1"/>
        <v>7.9576798985754833E-7</v>
      </c>
    </row>
    <row r="124" spans="1:6" ht="15" x14ac:dyDescent="0.25">
      <c r="A124" s="205" t="s">
        <v>1295</v>
      </c>
      <c r="B124" s="13" t="s">
        <v>206</v>
      </c>
      <c r="C124" s="121" t="s">
        <v>1296</v>
      </c>
      <c r="D124" s="76">
        <v>14</v>
      </c>
      <c r="E124" s="180">
        <v>17538.996159999999</v>
      </c>
      <c r="F124" s="75">
        <f t="shared" si="1"/>
        <v>2.1638715842422416E-5</v>
      </c>
    </row>
    <row r="125" spans="1:6" ht="15" x14ac:dyDescent="0.25">
      <c r="A125" s="205" t="s">
        <v>986</v>
      </c>
      <c r="B125" s="13" t="s">
        <v>206</v>
      </c>
      <c r="C125" s="121" t="s">
        <v>987</v>
      </c>
      <c r="D125" s="76">
        <v>203</v>
      </c>
      <c r="E125" s="180">
        <v>98541.797930000001</v>
      </c>
      <c r="F125" s="75">
        <f t="shared" si="1"/>
        <v>1.2157582706310824E-4</v>
      </c>
    </row>
    <row r="126" spans="1:6" ht="15" x14ac:dyDescent="0.25">
      <c r="A126" s="205" t="s">
        <v>1816</v>
      </c>
      <c r="B126" s="183" t="s">
        <v>102</v>
      </c>
      <c r="C126" s="121" t="s">
        <v>1968</v>
      </c>
      <c r="D126" s="76">
        <v>1473</v>
      </c>
      <c r="E126" s="180">
        <v>126103.53</v>
      </c>
      <c r="F126" s="75">
        <f t="shared" si="1"/>
        <v>1.5558008152254425E-4</v>
      </c>
    </row>
    <row r="127" spans="1:6" ht="15" x14ac:dyDescent="0.25">
      <c r="A127" s="205" t="s">
        <v>845</v>
      </c>
      <c r="B127" s="183" t="s">
        <v>102</v>
      </c>
      <c r="C127" s="121" t="s">
        <v>846</v>
      </c>
      <c r="D127" s="76">
        <v>70001</v>
      </c>
      <c r="E127" s="180">
        <v>212103.03</v>
      </c>
      <c r="F127" s="75">
        <f t="shared" si="1"/>
        <v>2.6168186329580663E-4</v>
      </c>
    </row>
    <row r="128" spans="1:6" ht="15" x14ac:dyDescent="0.25">
      <c r="A128" s="205" t="s">
        <v>2070</v>
      </c>
      <c r="B128" s="13" t="s">
        <v>332</v>
      </c>
      <c r="C128" s="121" t="s">
        <v>2267</v>
      </c>
      <c r="D128" s="76">
        <v>47</v>
      </c>
      <c r="E128" s="180">
        <v>10091.56853</v>
      </c>
      <c r="F128" s="75">
        <f t="shared" si="1"/>
        <v>1.2450460780818286E-5</v>
      </c>
    </row>
    <row r="129" spans="1:6" ht="15" x14ac:dyDescent="0.25">
      <c r="A129" s="205" t="s">
        <v>1028</v>
      </c>
      <c r="B129" s="13" t="s">
        <v>206</v>
      </c>
      <c r="C129" s="121" t="s">
        <v>1029</v>
      </c>
      <c r="D129" s="76">
        <v>190</v>
      </c>
      <c r="E129" s="180">
        <v>62385.9908</v>
      </c>
      <c r="F129" s="75">
        <f t="shared" si="1"/>
        <v>7.6968642626647289E-5</v>
      </c>
    </row>
    <row r="130" spans="1:6" ht="15" x14ac:dyDescent="0.25">
      <c r="A130" s="205" t="s">
        <v>1768</v>
      </c>
      <c r="B130" s="13" t="s">
        <v>206</v>
      </c>
      <c r="C130" s="121" t="s">
        <v>1926</v>
      </c>
      <c r="D130" s="76">
        <v>3169</v>
      </c>
      <c r="E130" s="180">
        <v>553269.47340000002</v>
      </c>
      <c r="F130" s="75">
        <f t="shared" si="1"/>
        <v>6.8259556077063927E-4</v>
      </c>
    </row>
    <row r="131" spans="1:6" ht="15" x14ac:dyDescent="0.25">
      <c r="A131" s="205" t="s">
        <v>573</v>
      </c>
      <c r="B131" s="13" t="s">
        <v>206</v>
      </c>
      <c r="C131" s="121" t="s">
        <v>574</v>
      </c>
      <c r="D131" s="76">
        <v>6183</v>
      </c>
      <c r="E131" s="180">
        <v>445871.266</v>
      </c>
      <c r="F131" s="75">
        <f t="shared" si="1"/>
        <v>5.500931489613337E-4</v>
      </c>
    </row>
    <row r="132" spans="1:6" ht="15" x14ac:dyDescent="0.25">
      <c r="A132" s="205" t="s">
        <v>482</v>
      </c>
      <c r="B132" s="183" t="s">
        <v>102</v>
      </c>
      <c r="C132" s="121" t="s">
        <v>483</v>
      </c>
      <c r="D132" s="76">
        <v>239366</v>
      </c>
      <c r="E132" s="180">
        <v>1196830</v>
      </c>
      <c r="F132" s="75">
        <f t="shared" si="1"/>
        <v>1.4765876020173792E-3</v>
      </c>
    </row>
    <row r="133" spans="1:6" ht="15" x14ac:dyDescent="0.25">
      <c r="A133" s="205" t="s">
        <v>1634</v>
      </c>
      <c r="B133" s="183" t="s">
        <v>102</v>
      </c>
      <c r="C133" s="121" t="s">
        <v>1635</v>
      </c>
      <c r="D133" s="76">
        <v>994</v>
      </c>
      <c r="E133" s="180">
        <v>24.85</v>
      </c>
      <c r="F133" s="75">
        <f t="shared" si="1"/>
        <v>3.0658658213891595E-8</v>
      </c>
    </row>
    <row r="134" spans="1:6" ht="15" x14ac:dyDescent="0.25">
      <c r="A134" s="205" t="s">
        <v>1334</v>
      </c>
      <c r="B134" s="13" t="s">
        <v>206</v>
      </c>
      <c r="C134" s="121" t="s">
        <v>1335</v>
      </c>
      <c r="D134" s="76">
        <v>100</v>
      </c>
      <c r="E134" s="180">
        <v>6410.8455999999996</v>
      </c>
      <c r="F134" s="75">
        <f t="shared" si="1"/>
        <v>7.9093732037195472E-6</v>
      </c>
    </row>
    <row r="135" spans="1:6" ht="15" x14ac:dyDescent="0.25">
      <c r="A135" s="205" t="s">
        <v>1433</v>
      </c>
      <c r="B135" s="183" t="s">
        <v>102</v>
      </c>
      <c r="C135" s="121" t="s">
        <v>1434</v>
      </c>
      <c r="D135" s="76">
        <v>8722</v>
      </c>
      <c r="E135" s="180">
        <v>6759.55</v>
      </c>
      <c r="F135" s="75">
        <f t="shared" si="1"/>
        <v>8.3395868462660324E-6</v>
      </c>
    </row>
    <row r="136" spans="1:6" ht="15" x14ac:dyDescent="0.25">
      <c r="A136" s="205" t="s">
        <v>2071</v>
      </c>
      <c r="B136" s="183" t="s">
        <v>2374</v>
      </c>
      <c r="C136" s="121" t="s">
        <v>2268</v>
      </c>
      <c r="D136" s="76">
        <v>187</v>
      </c>
      <c r="E136" s="180">
        <v>35804.626329999999</v>
      </c>
      <c r="F136" s="75">
        <f t="shared" si="1"/>
        <v>4.4173915538332943E-5</v>
      </c>
    </row>
    <row r="137" spans="1:6" ht="15" x14ac:dyDescent="0.25">
      <c r="A137" s="205" t="s">
        <v>46</v>
      </c>
      <c r="B137" s="183" t="s">
        <v>102</v>
      </c>
      <c r="C137" s="121" t="s">
        <v>999</v>
      </c>
      <c r="D137" s="76">
        <v>9140</v>
      </c>
      <c r="E137" s="180">
        <v>115529.60000000001</v>
      </c>
      <c r="F137" s="75">
        <f t="shared" si="1"/>
        <v>1.4253450784658392E-4</v>
      </c>
    </row>
    <row r="138" spans="1:6" ht="15" x14ac:dyDescent="0.25">
      <c r="A138" s="205" t="s">
        <v>1798</v>
      </c>
      <c r="B138" s="13" t="s">
        <v>206</v>
      </c>
      <c r="C138" s="121" t="s">
        <v>1950</v>
      </c>
      <c r="D138" s="76">
        <v>2479</v>
      </c>
      <c r="E138" s="180">
        <v>103762.1148</v>
      </c>
      <c r="F138" s="75">
        <f t="shared" ref="F138:F201" si="2">E138/$E$1106</f>
        <v>1.2801638684924676E-4</v>
      </c>
    </row>
    <row r="139" spans="1:6" ht="15" x14ac:dyDescent="0.25">
      <c r="A139" s="205" t="s">
        <v>1238</v>
      </c>
      <c r="B139" s="183" t="s">
        <v>102</v>
      </c>
      <c r="C139" s="121" t="s">
        <v>1239</v>
      </c>
      <c r="D139" s="76">
        <v>150</v>
      </c>
      <c r="E139" s="180">
        <v>819</v>
      </c>
      <c r="F139" s="75">
        <f t="shared" si="2"/>
        <v>1.0104402847958638E-6</v>
      </c>
    </row>
    <row r="140" spans="1:6" ht="15" x14ac:dyDescent="0.25">
      <c r="A140" s="205" t="s">
        <v>2072</v>
      </c>
      <c r="B140" s="183" t="s">
        <v>102</v>
      </c>
      <c r="C140" s="121" t="s">
        <v>1941</v>
      </c>
      <c r="D140" s="76">
        <v>558</v>
      </c>
      <c r="E140" s="180">
        <v>42195.96</v>
      </c>
      <c r="F140" s="75">
        <f t="shared" si="2"/>
        <v>5.2059215921410103E-5</v>
      </c>
    </row>
    <row r="141" spans="1:6" ht="15" x14ac:dyDescent="0.25">
      <c r="A141" s="205" t="s">
        <v>273</v>
      </c>
      <c r="B141" s="183" t="s">
        <v>102</v>
      </c>
      <c r="C141" s="121" t="s">
        <v>274</v>
      </c>
      <c r="D141" s="76">
        <v>322096</v>
      </c>
      <c r="E141" s="180">
        <v>11837028</v>
      </c>
      <c r="F141" s="75">
        <f t="shared" si="2"/>
        <v>1.4603919344879869E-2</v>
      </c>
    </row>
    <row r="142" spans="1:6" ht="15" x14ac:dyDescent="0.25">
      <c r="A142" s="205" t="s">
        <v>478</v>
      </c>
      <c r="B142" s="183" t="s">
        <v>102</v>
      </c>
      <c r="C142" s="121" t="s">
        <v>479</v>
      </c>
      <c r="D142" s="76">
        <v>169890</v>
      </c>
      <c r="E142" s="180">
        <v>1673416.5</v>
      </c>
      <c r="F142" s="75">
        <f t="shared" si="2"/>
        <v>2.0645756347278357E-3</v>
      </c>
    </row>
    <row r="143" spans="1:6" ht="15" x14ac:dyDescent="0.25">
      <c r="A143" s="205" t="s">
        <v>1893</v>
      </c>
      <c r="B143" s="183" t="s">
        <v>169</v>
      </c>
      <c r="C143" s="121" t="s">
        <v>2039</v>
      </c>
      <c r="D143" s="76">
        <v>122</v>
      </c>
      <c r="E143" s="180">
        <v>140.86485999999999</v>
      </c>
      <c r="F143" s="75">
        <f t="shared" si="2"/>
        <v>1.7379185501358908E-7</v>
      </c>
    </row>
    <row r="144" spans="1:6" ht="15" x14ac:dyDescent="0.25">
      <c r="A144" s="205" t="s">
        <v>784</v>
      </c>
      <c r="B144" s="13" t="s">
        <v>206</v>
      </c>
      <c r="C144" s="121" t="s">
        <v>785</v>
      </c>
      <c r="D144" s="76">
        <v>23</v>
      </c>
      <c r="E144" s="180">
        <v>200393.62150000001</v>
      </c>
      <c r="F144" s="75">
        <f t="shared" si="2"/>
        <v>2.4723539435865023E-4</v>
      </c>
    </row>
    <row r="145" spans="1:6" ht="15" x14ac:dyDescent="0.25">
      <c r="A145" s="205" t="s">
        <v>1860</v>
      </c>
      <c r="B145" s="13" t="s">
        <v>206</v>
      </c>
      <c r="C145" s="121" t="s">
        <v>2007</v>
      </c>
      <c r="D145" s="76">
        <v>33</v>
      </c>
      <c r="E145" s="180">
        <v>2786.261544</v>
      </c>
      <c r="F145" s="75">
        <f t="shared" si="2"/>
        <v>3.4375468962577813E-6</v>
      </c>
    </row>
    <row r="146" spans="1:6" ht="15" x14ac:dyDescent="0.25">
      <c r="A146" s="205" t="s">
        <v>1265</v>
      </c>
      <c r="B146" s="183" t="s">
        <v>102</v>
      </c>
      <c r="C146" s="121" t="s">
        <v>1266</v>
      </c>
      <c r="D146" s="76">
        <v>249</v>
      </c>
      <c r="E146" s="180">
        <v>34296.161910000003</v>
      </c>
      <c r="F146" s="75">
        <f t="shared" si="2"/>
        <v>4.2312849337906542E-5</v>
      </c>
    </row>
    <row r="147" spans="1:6" ht="15" x14ac:dyDescent="0.25">
      <c r="A147" s="205" t="s">
        <v>1265</v>
      </c>
      <c r="B147" s="13" t="s">
        <v>206</v>
      </c>
      <c r="C147" s="121" t="s">
        <v>1266</v>
      </c>
      <c r="D147" s="76">
        <v>456</v>
      </c>
      <c r="E147" s="180">
        <v>62807.429040000003</v>
      </c>
      <c r="F147" s="75">
        <f t="shared" si="2"/>
        <v>7.7488591558575834E-5</v>
      </c>
    </row>
    <row r="148" spans="1:6" ht="15" x14ac:dyDescent="0.25">
      <c r="A148" s="205" t="s">
        <v>1485</v>
      </c>
      <c r="B148" s="13" t="s">
        <v>206</v>
      </c>
      <c r="C148" s="121" t="s">
        <v>1486</v>
      </c>
      <c r="D148" s="76">
        <v>4</v>
      </c>
      <c r="E148" s="180">
        <v>653.29715199999998</v>
      </c>
      <c r="F148" s="75">
        <f t="shared" si="2"/>
        <v>8.0600459135922669E-7</v>
      </c>
    </row>
    <row r="149" spans="1:6" ht="15" x14ac:dyDescent="0.25">
      <c r="A149" s="205" t="s">
        <v>1877</v>
      </c>
      <c r="B149" s="183" t="s">
        <v>102</v>
      </c>
      <c r="C149" s="121" t="s">
        <v>2022</v>
      </c>
      <c r="D149" s="76">
        <v>22536</v>
      </c>
      <c r="E149" s="180">
        <v>105243.12</v>
      </c>
      <c r="F149" s="75">
        <f t="shared" si="2"/>
        <v>1.2984357526935929E-4</v>
      </c>
    </row>
    <row r="150" spans="1:6" ht="15" x14ac:dyDescent="0.25">
      <c r="A150" s="205" t="s">
        <v>1526</v>
      </c>
      <c r="B150" s="13" t="s">
        <v>206</v>
      </c>
      <c r="C150" s="121" t="s">
        <v>1527</v>
      </c>
      <c r="D150" s="76">
        <v>30</v>
      </c>
      <c r="E150" s="180">
        <v>1196.4667199999999</v>
      </c>
      <c r="F150" s="75">
        <f t="shared" si="2"/>
        <v>1.4761394057455102E-6</v>
      </c>
    </row>
    <row r="151" spans="1:6" ht="15" x14ac:dyDescent="0.25">
      <c r="A151" s="205" t="s">
        <v>37</v>
      </c>
      <c r="B151" s="183" t="s">
        <v>102</v>
      </c>
      <c r="C151" s="121" t="s">
        <v>1014</v>
      </c>
      <c r="D151" s="76">
        <v>9684</v>
      </c>
      <c r="E151" s="180">
        <v>75341.52</v>
      </c>
      <c r="F151" s="75">
        <f t="shared" si="2"/>
        <v>9.2952511508856241E-5</v>
      </c>
    </row>
    <row r="152" spans="1:6" ht="15" x14ac:dyDescent="0.25">
      <c r="A152" s="205" t="s">
        <v>1864</v>
      </c>
      <c r="B152" s="183" t="s">
        <v>102</v>
      </c>
      <c r="C152" s="121" t="s">
        <v>2010</v>
      </c>
      <c r="D152" s="76">
        <v>6500</v>
      </c>
      <c r="E152" s="180">
        <v>2080</v>
      </c>
      <c r="F152" s="75">
        <f t="shared" si="2"/>
        <v>2.5661975486879077E-6</v>
      </c>
    </row>
    <row r="153" spans="1:6" ht="15" x14ac:dyDescent="0.25">
      <c r="A153" s="205" t="s">
        <v>1864</v>
      </c>
      <c r="B153" s="13" t="s">
        <v>206</v>
      </c>
      <c r="C153" s="121" t="s">
        <v>2010</v>
      </c>
      <c r="D153" s="76">
        <v>13858</v>
      </c>
      <c r="E153" s="180">
        <v>4434.5600000000004</v>
      </c>
      <c r="F153" s="75">
        <f t="shared" si="2"/>
        <v>5.4711331738026196E-6</v>
      </c>
    </row>
    <row r="154" spans="1:6" ht="15" x14ac:dyDescent="0.25">
      <c r="A154" s="205" t="s">
        <v>2073</v>
      </c>
      <c r="B154" s="13" t="s">
        <v>332</v>
      </c>
      <c r="C154" s="121" t="s">
        <v>1907</v>
      </c>
      <c r="D154" s="76">
        <v>230143</v>
      </c>
      <c r="E154" s="180">
        <v>1790229.5560000001</v>
      </c>
      <c r="F154" s="75">
        <f t="shared" si="2"/>
        <v>2.2086936049018472E-3</v>
      </c>
    </row>
    <row r="155" spans="1:6" ht="15" x14ac:dyDescent="0.25">
      <c r="A155" s="205" t="s">
        <v>609</v>
      </c>
      <c r="B155" s="183" t="s">
        <v>102</v>
      </c>
      <c r="C155" s="121" t="s">
        <v>610</v>
      </c>
      <c r="D155" s="76">
        <v>9674</v>
      </c>
      <c r="E155" s="180">
        <v>285286.26</v>
      </c>
      <c r="F155" s="75">
        <f t="shared" si="2"/>
        <v>3.5197158706074092E-4</v>
      </c>
    </row>
    <row r="156" spans="1:6" ht="15" x14ac:dyDescent="0.25">
      <c r="A156" s="205" t="s">
        <v>662</v>
      </c>
      <c r="B156" s="13" t="s">
        <v>206</v>
      </c>
      <c r="C156" s="121" t="s">
        <v>663</v>
      </c>
      <c r="D156" s="76">
        <v>535</v>
      </c>
      <c r="E156" s="180">
        <v>397657.29950000002</v>
      </c>
      <c r="F156" s="75">
        <f t="shared" si="2"/>
        <v>4.9060922461286209E-4</v>
      </c>
    </row>
    <row r="157" spans="1:6" ht="15" x14ac:dyDescent="0.25">
      <c r="A157" s="205" t="s">
        <v>2074</v>
      </c>
      <c r="B157" s="13" t="s">
        <v>206</v>
      </c>
      <c r="C157" s="121" t="s">
        <v>2269</v>
      </c>
      <c r="D157" s="76">
        <v>1300</v>
      </c>
      <c r="E157" s="180">
        <v>137953.3168</v>
      </c>
      <c r="F157" s="75">
        <f t="shared" si="2"/>
        <v>1.7019974202188767E-4</v>
      </c>
    </row>
    <row r="158" spans="1:6" ht="15" x14ac:dyDescent="0.25">
      <c r="A158" s="205" t="s">
        <v>1886</v>
      </c>
      <c r="B158" s="183" t="s">
        <v>102</v>
      </c>
      <c r="C158" s="121" t="s">
        <v>2031</v>
      </c>
      <c r="D158" s="76">
        <v>1978</v>
      </c>
      <c r="E158" s="180">
        <v>152.30600000000001</v>
      </c>
      <c r="F158" s="75">
        <f t="shared" si="2"/>
        <v>1.8790734800502911E-7</v>
      </c>
    </row>
    <row r="159" spans="1:6" ht="15" x14ac:dyDescent="0.25">
      <c r="A159" s="205" t="s">
        <v>2075</v>
      </c>
      <c r="B159" s="183" t="s">
        <v>102</v>
      </c>
      <c r="C159" s="121" t="s">
        <v>2270</v>
      </c>
      <c r="D159" s="76">
        <v>8994</v>
      </c>
      <c r="E159" s="180">
        <v>207851.34</v>
      </c>
      <c r="F159" s="75">
        <f t="shared" si="2"/>
        <v>2.5643634576898888E-4</v>
      </c>
    </row>
    <row r="160" spans="1:6" ht="15" x14ac:dyDescent="0.25">
      <c r="A160" s="205" t="s">
        <v>979</v>
      </c>
      <c r="B160" s="13" t="s">
        <v>206</v>
      </c>
      <c r="C160" s="121" t="s">
        <v>980</v>
      </c>
      <c r="D160" s="76">
        <v>416</v>
      </c>
      <c r="E160" s="180">
        <v>67821.940990000003</v>
      </c>
      <c r="F160" s="75">
        <f t="shared" si="2"/>
        <v>8.3675239767208625E-5</v>
      </c>
    </row>
    <row r="161" spans="1:6" ht="15" x14ac:dyDescent="0.25">
      <c r="A161" s="205" t="s">
        <v>1727</v>
      </c>
      <c r="B161" s="13" t="s">
        <v>206</v>
      </c>
      <c r="C161" s="121" t="s">
        <v>1736</v>
      </c>
      <c r="D161" s="76">
        <v>82</v>
      </c>
      <c r="E161" s="180">
        <v>5938.3192959999997</v>
      </c>
      <c r="F161" s="75">
        <f t="shared" si="2"/>
        <v>7.3263944330390875E-6</v>
      </c>
    </row>
    <row r="162" spans="1:6" ht="15" x14ac:dyDescent="0.25">
      <c r="A162" s="205" t="s">
        <v>911</v>
      </c>
      <c r="B162" s="183" t="s">
        <v>102</v>
      </c>
      <c r="C162" s="121" t="s">
        <v>912</v>
      </c>
      <c r="D162" s="76">
        <v>118260</v>
      </c>
      <c r="E162" s="180">
        <v>139546.79999999999</v>
      </c>
      <c r="F162" s="75">
        <f t="shared" si="2"/>
        <v>1.7216570004194312E-4</v>
      </c>
    </row>
    <row r="163" spans="1:6" ht="15" x14ac:dyDescent="0.25">
      <c r="A163" s="205" t="s">
        <v>1612</v>
      </c>
      <c r="B163" s="13" t="s">
        <v>1613</v>
      </c>
      <c r="C163" s="121" t="s">
        <v>1614</v>
      </c>
      <c r="D163" s="76">
        <v>700</v>
      </c>
      <c r="E163" s="180">
        <v>176.31180000000001</v>
      </c>
      <c r="F163" s="75">
        <f t="shared" si="2"/>
        <v>2.175244754638234E-7</v>
      </c>
    </row>
    <row r="164" spans="1:6" ht="15" x14ac:dyDescent="0.25">
      <c r="A164" s="205" t="s">
        <v>1532</v>
      </c>
      <c r="B164" s="183" t="s">
        <v>102</v>
      </c>
      <c r="C164" s="121" t="s">
        <v>1533</v>
      </c>
      <c r="D164" s="76">
        <v>1281</v>
      </c>
      <c r="E164" s="180">
        <v>2843.82</v>
      </c>
      <c r="F164" s="75">
        <f t="shared" si="2"/>
        <v>3.5085595735142531E-6</v>
      </c>
    </row>
    <row r="165" spans="1:6" ht="15" x14ac:dyDescent="0.25">
      <c r="A165" s="205" t="s">
        <v>1830</v>
      </c>
      <c r="B165" s="13" t="s">
        <v>206</v>
      </c>
      <c r="C165" s="121" t="s">
        <v>1982</v>
      </c>
      <c r="D165" s="76">
        <v>170</v>
      </c>
      <c r="E165" s="180">
        <v>39313.98648</v>
      </c>
      <c r="F165" s="75">
        <f t="shared" si="2"/>
        <v>4.8503584487560361E-5</v>
      </c>
    </row>
    <row r="166" spans="1:6" ht="15" x14ac:dyDescent="0.25">
      <c r="A166" s="205" t="s">
        <v>364</v>
      </c>
      <c r="B166" s="183" t="s">
        <v>102</v>
      </c>
      <c r="C166" s="121" t="s">
        <v>365</v>
      </c>
      <c r="D166" s="76">
        <v>164392</v>
      </c>
      <c r="E166" s="180">
        <v>3850060.64</v>
      </c>
      <c r="F166" s="75">
        <f t="shared" si="2"/>
        <v>4.7500077772441333E-3</v>
      </c>
    </row>
    <row r="167" spans="1:6" ht="15" x14ac:dyDescent="0.25">
      <c r="A167" s="205" t="s">
        <v>565</v>
      </c>
      <c r="B167" s="13" t="s">
        <v>206</v>
      </c>
      <c r="C167" s="121" t="s">
        <v>1997</v>
      </c>
      <c r="D167" s="76">
        <v>551</v>
      </c>
      <c r="E167" s="180">
        <v>13348.653829999999</v>
      </c>
      <c r="F167" s="75">
        <f t="shared" si="2"/>
        <v>1.6468885931168005E-5</v>
      </c>
    </row>
    <row r="168" spans="1:6" ht="15" x14ac:dyDescent="0.25">
      <c r="A168" s="205" t="s">
        <v>1183</v>
      </c>
      <c r="B168" s="13" t="s">
        <v>206</v>
      </c>
      <c r="C168" s="121" t="s">
        <v>1184</v>
      </c>
      <c r="D168" s="76">
        <v>140</v>
      </c>
      <c r="E168" s="180">
        <v>18078.921279999999</v>
      </c>
      <c r="F168" s="75">
        <f t="shared" si="2"/>
        <v>2.2304847822912331E-5</v>
      </c>
    </row>
    <row r="169" spans="1:6" ht="15" x14ac:dyDescent="0.25">
      <c r="A169" s="205" t="s">
        <v>1608</v>
      </c>
      <c r="B169" s="183" t="s">
        <v>102</v>
      </c>
      <c r="C169" s="121" t="s">
        <v>1609</v>
      </c>
      <c r="D169" s="76">
        <v>2136</v>
      </c>
      <c r="E169" s="180">
        <v>21.36</v>
      </c>
      <c r="F169" s="75">
        <f t="shared" si="2"/>
        <v>2.6352874826910436E-8</v>
      </c>
    </row>
    <row r="170" spans="1:6" ht="15" x14ac:dyDescent="0.25">
      <c r="A170" s="205" t="s">
        <v>484</v>
      </c>
      <c r="B170" s="183" t="s">
        <v>102</v>
      </c>
      <c r="C170" s="121" t="s">
        <v>485</v>
      </c>
      <c r="D170" s="76">
        <v>68369</v>
      </c>
      <c r="E170" s="180">
        <v>2558367.98</v>
      </c>
      <c r="F170" s="75">
        <f t="shared" si="2"/>
        <v>3.1563834802488628E-3</v>
      </c>
    </row>
    <row r="171" spans="1:6" ht="15" x14ac:dyDescent="0.25">
      <c r="A171" s="205" t="s">
        <v>1240</v>
      </c>
      <c r="B171" s="183" t="s">
        <v>102</v>
      </c>
      <c r="C171" s="121" t="s">
        <v>1241</v>
      </c>
      <c r="D171" s="76">
        <v>6692</v>
      </c>
      <c r="E171" s="180">
        <v>39215.120000000003</v>
      </c>
      <c r="F171" s="75">
        <f t="shared" si="2"/>
        <v>4.8381608084376035E-5</v>
      </c>
    </row>
    <row r="172" spans="1:6" ht="15" x14ac:dyDescent="0.25">
      <c r="A172" s="205" t="s">
        <v>1775</v>
      </c>
      <c r="B172" s="13" t="s">
        <v>206</v>
      </c>
      <c r="C172" s="121" t="s">
        <v>1241</v>
      </c>
      <c r="D172" s="76">
        <v>532</v>
      </c>
      <c r="E172" s="180">
        <v>313220.4179</v>
      </c>
      <c r="F172" s="75">
        <f t="shared" si="2"/>
        <v>3.8643532144902985E-4</v>
      </c>
    </row>
    <row r="173" spans="1:6" ht="15" x14ac:dyDescent="0.25">
      <c r="A173" s="205" t="s">
        <v>35</v>
      </c>
      <c r="B173" s="183" t="s">
        <v>102</v>
      </c>
      <c r="C173" s="121" t="s">
        <v>290</v>
      </c>
      <c r="D173" s="76">
        <v>71010</v>
      </c>
      <c r="E173" s="180">
        <v>13119097.5</v>
      </c>
      <c r="F173" s="75">
        <f t="shared" si="2"/>
        <v>1.6185671079566182E-2</v>
      </c>
    </row>
    <row r="174" spans="1:6" ht="15" x14ac:dyDescent="0.25">
      <c r="A174" s="205" t="s">
        <v>1741</v>
      </c>
      <c r="B174" s="183" t="s">
        <v>102</v>
      </c>
      <c r="C174" s="121" t="s">
        <v>1903</v>
      </c>
      <c r="D174" s="76">
        <v>8430</v>
      </c>
      <c r="E174" s="180">
        <v>945276.19940000004</v>
      </c>
      <c r="F174" s="75">
        <f t="shared" si="2"/>
        <v>1.1662333969871645E-3</v>
      </c>
    </row>
    <row r="175" spans="1:6" ht="15" x14ac:dyDescent="0.25">
      <c r="A175" s="205" t="s">
        <v>1741</v>
      </c>
      <c r="B175" s="183" t="s">
        <v>2374</v>
      </c>
      <c r="C175" s="121" t="s">
        <v>1903</v>
      </c>
      <c r="D175" s="76">
        <v>908</v>
      </c>
      <c r="E175" s="180">
        <v>101816.2265</v>
      </c>
      <c r="F175" s="75">
        <f t="shared" si="2"/>
        <v>1.2561564945238115E-4</v>
      </c>
    </row>
    <row r="176" spans="1:6" ht="15" x14ac:dyDescent="0.25">
      <c r="A176" s="205" t="s">
        <v>1741</v>
      </c>
      <c r="B176" s="13" t="s">
        <v>206</v>
      </c>
      <c r="C176" s="121" t="s">
        <v>1903</v>
      </c>
      <c r="D176" s="76">
        <v>3929</v>
      </c>
      <c r="E176" s="180">
        <v>440568.23100000003</v>
      </c>
      <c r="F176" s="75">
        <f t="shared" si="2"/>
        <v>5.4355053577979234E-4</v>
      </c>
    </row>
    <row r="177" spans="1:6" ht="15" x14ac:dyDescent="0.25">
      <c r="A177" s="205" t="s">
        <v>2076</v>
      </c>
      <c r="B177" s="183" t="s">
        <v>102</v>
      </c>
      <c r="C177" s="121" t="s">
        <v>2271</v>
      </c>
      <c r="D177" s="76">
        <v>2765</v>
      </c>
      <c r="E177" s="180">
        <v>8295</v>
      </c>
      <c r="F177" s="75">
        <f t="shared" si="2"/>
        <v>1.0233946474214517E-5</v>
      </c>
    </row>
    <row r="178" spans="1:6" ht="15" x14ac:dyDescent="0.25">
      <c r="A178" s="205" t="s">
        <v>2077</v>
      </c>
      <c r="B178" s="13" t="s">
        <v>206</v>
      </c>
      <c r="C178" s="121" t="s">
        <v>2271</v>
      </c>
      <c r="D178" s="76">
        <v>12675</v>
      </c>
      <c r="E178" s="180">
        <v>528784.57319999998</v>
      </c>
      <c r="F178" s="75">
        <f t="shared" si="2"/>
        <v>6.5238734400472188E-4</v>
      </c>
    </row>
    <row r="179" spans="1:6" ht="15" x14ac:dyDescent="0.25">
      <c r="A179" s="205" t="s">
        <v>1405</v>
      </c>
      <c r="B179" s="183" t="s">
        <v>102</v>
      </c>
      <c r="C179" s="121" t="s">
        <v>1406</v>
      </c>
      <c r="D179" s="76">
        <v>5000</v>
      </c>
      <c r="E179" s="180">
        <v>410</v>
      </c>
      <c r="F179" s="75">
        <f t="shared" si="2"/>
        <v>5.0583701680867412E-7</v>
      </c>
    </row>
    <row r="180" spans="1:6" ht="15" x14ac:dyDescent="0.25">
      <c r="A180" s="205" t="s">
        <v>2078</v>
      </c>
      <c r="B180" s="183" t="s">
        <v>102</v>
      </c>
      <c r="C180" s="121" t="s">
        <v>2272</v>
      </c>
      <c r="D180" s="76">
        <v>58217</v>
      </c>
      <c r="E180" s="180">
        <v>1170743.8700000001</v>
      </c>
      <c r="F180" s="75">
        <f t="shared" si="2"/>
        <v>1.4444038698727859E-3</v>
      </c>
    </row>
    <row r="181" spans="1:6" ht="15" x14ac:dyDescent="0.25">
      <c r="A181" s="205" t="s">
        <v>2079</v>
      </c>
      <c r="B181" s="13" t="s">
        <v>206</v>
      </c>
      <c r="C181" s="121" t="s">
        <v>2273</v>
      </c>
      <c r="D181" s="76">
        <v>92</v>
      </c>
      <c r="E181" s="180">
        <v>45078.911460000003</v>
      </c>
      <c r="F181" s="75">
        <f t="shared" si="2"/>
        <v>5.5616053887582328E-5</v>
      </c>
    </row>
    <row r="182" spans="1:6" ht="15" x14ac:dyDescent="0.25">
      <c r="A182" s="205" t="s">
        <v>1813</v>
      </c>
      <c r="B182" s="183" t="s">
        <v>102</v>
      </c>
      <c r="C182" s="121" t="s">
        <v>1965</v>
      </c>
      <c r="D182" s="76">
        <v>4215</v>
      </c>
      <c r="E182" s="180">
        <v>79031.25</v>
      </c>
      <c r="F182" s="75">
        <f t="shared" si="2"/>
        <v>9.750471154795251E-5</v>
      </c>
    </row>
    <row r="183" spans="1:6" ht="15" x14ac:dyDescent="0.25">
      <c r="A183" s="205" t="s">
        <v>705</v>
      </c>
      <c r="B183" s="183" t="s">
        <v>102</v>
      </c>
      <c r="C183" s="121" t="s">
        <v>706</v>
      </c>
      <c r="D183" s="76">
        <v>3641</v>
      </c>
      <c r="E183" s="180">
        <v>29419.279999999999</v>
      </c>
      <c r="F183" s="75">
        <f t="shared" si="2"/>
        <v>3.6296002028924608E-5</v>
      </c>
    </row>
    <row r="184" spans="1:6" ht="15" x14ac:dyDescent="0.25">
      <c r="A184" s="205" t="s">
        <v>1874</v>
      </c>
      <c r="B184" s="13" t="s">
        <v>206</v>
      </c>
      <c r="C184" s="121" t="s">
        <v>2019</v>
      </c>
      <c r="D184" s="76">
        <v>11</v>
      </c>
      <c r="E184" s="180">
        <v>3643.8058799999999</v>
      </c>
      <c r="F184" s="75">
        <f t="shared" si="2"/>
        <v>4.49554121016855E-6</v>
      </c>
    </row>
    <row r="185" spans="1:6" ht="15" x14ac:dyDescent="0.25">
      <c r="A185" s="205" t="s">
        <v>1469</v>
      </c>
      <c r="B185" s="183" t="s">
        <v>102</v>
      </c>
      <c r="C185" s="121" t="s">
        <v>1470</v>
      </c>
      <c r="D185" s="76">
        <v>1080</v>
      </c>
      <c r="E185" s="180">
        <v>1819.8</v>
      </c>
      <c r="F185" s="75">
        <f t="shared" si="2"/>
        <v>2.2451761053376224E-6</v>
      </c>
    </row>
    <row r="186" spans="1:6" ht="15" x14ac:dyDescent="0.25">
      <c r="A186" s="205" t="s">
        <v>2080</v>
      </c>
      <c r="B186" s="183" t="s">
        <v>102</v>
      </c>
      <c r="C186" s="121" t="s">
        <v>2274</v>
      </c>
      <c r="D186" s="76">
        <v>1400</v>
      </c>
      <c r="E186" s="180">
        <v>5838</v>
      </c>
      <c r="F186" s="75">
        <f t="shared" si="2"/>
        <v>7.2026256198269262E-6</v>
      </c>
    </row>
    <row r="187" spans="1:6" ht="15" x14ac:dyDescent="0.25">
      <c r="A187" s="205" t="s">
        <v>2082</v>
      </c>
      <c r="B187" s="183" t="s">
        <v>102</v>
      </c>
      <c r="C187" s="121" t="s">
        <v>2276</v>
      </c>
      <c r="D187" s="76">
        <v>2306</v>
      </c>
      <c r="E187" s="180">
        <v>21445.8</v>
      </c>
      <c r="F187" s="75">
        <f t="shared" si="2"/>
        <v>2.6458730475793812E-5</v>
      </c>
    </row>
    <row r="188" spans="1:6" ht="15" x14ac:dyDescent="0.25">
      <c r="A188" s="205" t="s">
        <v>820</v>
      </c>
      <c r="B188" s="13" t="s">
        <v>206</v>
      </c>
      <c r="C188" s="121" t="s">
        <v>821</v>
      </c>
      <c r="D188" s="76">
        <v>895</v>
      </c>
      <c r="E188" s="180">
        <v>121506.79670000001</v>
      </c>
      <c r="F188" s="75">
        <f t="shared" si="2"/>
        <v>1.4990886723099036E-4</v>
      </c>
    </row>
    <row r="189" spans="1:6" ht="15" x14ac:dyDescent="0.25">
      <c r="A189" s="205" t="s">
        <v>1298</v>
      </c>
      <c r="B189" s="183" t="s">
        <v>102</v>
      </c>
      <c r="C189" s="121" t="s">
        <v>1299</v>
      </c>
      <c r="D189" s="76">
        <v>2155</v>
      </c>
      <c r="E189" s="180">
        <v>29739</v>
      </c>
      <c r="F189" s="75">
        <f t="shared" si="2"/>
        <v>3.6690456202129658E-5</v>
      </c>
    </row>
    <row r="190" spans="1:6" ht="15" x14ac:dyDescent="0.25">
      <c r="A190" s="205" t="s">
        <v>1142</v>
      </c>
      <c r="B190" s="183" t="s">
        <v>102</v>
      </c>
      <c r="C190" s="121" t="s">
        <v>1143</v>
      </c>
      <c r="D190" s="76">
        <v>2065</v>
      </c>
      <c r="E190" s="180">
        <v>12493.25</v>
      </c>
      <c r="F190" s="75">
        <f t="shared" si="2"/>
        <v>1.5413532464012118E-5</v>
      </c>
    </row>
    <row r="191" spans="1:6" ht="15" x14ac:dyDescent="0.25">
      <c r="A191" s="205" t="s">
        <v>1894</v>
      </c>
      <c r="B191" s="13" t="s">
        <v>206</v>
      </c>
      <c r="C191" s="121" t="s">
        <v>2040</v>
      </c>
      <c r="D191" s="76">
        <v>16</v>
      </c>
      <c r="E191" s="180">
        <v>261.26988799999998</v>
      </c>
      <c r="F191" s="75">
        <f t="shared" si="2"/>
        <v>3.2234141640940587E-7</v>
      </c>
    </row>
    <row r="192" spans="1:6" ht="15" x14ac:dyDescent="0.25">
      <c r="A192" s="205" t="s">
        <v>579</v>
      </c>
      <c r="B192" s="13" t="s">
        <v>206</v>
      </c>
      <c r="C192" s="121" t="s">
        <v>580</v>
      </c>
      <c r="D192" s="76">
        <v>527</v>
      </c>
      <c r="E192" s="180">
        <v>221599.655</v>
      </c>
      <c r="F192" s="75">
        <f t="shared" si="2"/>
        <v>2.7339831319763753E-4</v>
      </c>
    </row>
    <row r="193" spans="1:6" ht="15" x14ac:dyDescent="0.25">
      <c r="A193" s="205" t="s">
        <v>1538</v>
      </c>
      <c r="B193" s="13" t="s">
        <v>206</v>
      </c>
      <c r="C193" s="121" t="s">
        <v>1539</v>
      </c>
      <c r="D193" s="76">
        <v>73</v>
      </c>
      <c r="E193" s="180">
        <v>309.46218399999998</v>
      </c>
      <c r="F193" s="75">
        <f t="shared" si="2"/>
        <v>3.8179860480404148E-7</v>
      </c>
    </row>
    <row r="194" spans="1:6" ht="15" x14ac:dyDescent="0.25">
      <c r="A194" s="205" t="s">
        <v>747</v>
      </c>
      <c r="B194" s="183" t="s">
        <v>102</v>
      </c>
      <c r="C194" s="121" t="s">
        <v>748</v>
      </c>
      <c r="D194" s="76">
        <v>4688</v>
      </c>
      <c r="E194" s="180">
        <v>33050.400000000001</v>
      </c>
      <c r="F194" s="75">
        <f t="shared" si="2"/>
        <v>4.0775892049593672E-5</v>
      </c>
    </row>
    <row r="195" spans="1:6" ht="15" x14ac:dyDescent="0.25">
      <c r="A195" s="205" t="s">
        <v>1759</v>
      </c>
      <c r="B195" s="183" t="s">
        <v>102</v>
      </c>
      <c r="C195" s="121" t="s">
        <v>1918</v>
      </c>
      <c r="D195" s="76">
        <v>2341</v>
      </c>
      <c r="E195" s="180">
        <v>370268.5724</v>
      </c>
      <c r="F195" s="75">
        <f t="shared" si="2"/>
        <v>4.5681841483127459E-4</v>
      </c>
    </row>
    <row r="196" spans="1:6" ht="15" x14ac:dyDescent="0.25">
      <c r="A196" s="205" t="s">
        <v>1759</v>
      </c>
      <c r="B196" s="183" t="s">
        <v>2374</v>
      </c>
      <c r="C196" s="121" t="s">
        <v>1918</v>
      </c>
      <c r="D196" s="76">
        <v>357</v>
      </c>
      <c r="E196" s="180">
        <v>56465.561880000001</v>
      </c>
      <c r="F196" s="75">
        <f t="shared" si="2"/>
        <v>6.9664320423914116E-5</v>
      </c>
    </row>
    <row r="197" spans="1:6" ht="15" x14ac:dyDescent="0.25">
      <c r="A197" s="205" t="s">
        <v>1759</v>
      </c>
      <c r="B197" s="13" t="s">
        <v>206</v>
      </c>
      <c r="C197" s="121" t="s">
        <v>1918</v>
      </c>
      <c r="D197" s="76">
        <v>1432</v>
      </c>
      <c r="E197" s="180">
        <v>226494.9149</v>
      </c>
      <c r="F197" s="75">
        <f t="shared" si="2"/>
        <v>2.7943783433012322E-4</v>
      </c>
    </row>
    <row r="198" spans="1:6" ht="15" x14ac:dyDescent="0.25">
      <c r="A198" s="205" t="s">
        <v>1096</v>
      </c>
      <c r="B198" s="183" t="s">
        <v>102</v>
      </c>
      <c r="C198" s="121" t="s">
        <v>1097</v>
      </c>
      <c r="D198" s="76">
        <v>9532</v>
      </c>
      <c r="E198" s="180">
        <v>74444.92</v>
      </c>
      <c r="F198" s="75">
        <f t="shared" si="2"/>
        <v>9.1846332315513176E-5</v>
      </c>
    </row>
    <row r="199" spans="1:6" ht="15" x14ac:dyDescent="0.25">
      <c r="A199" s="205" t="s">
        <v>971</v>
      </c>
      <c r="B199" s="183" t="s">
        <v>102</v>
      </c>
      <c r="C199" s="121" t="s">
        <v>972</v>
      </c>
      <c r="D199" s="76">
        <v>2629</v>
      </c>
      <c r="E199" s="180">
        <v>789804.18</v>
      </c>
      <c r="F199" s="75">
        <f t="shared" si="2"/>
        <v>9.7441997627858805E-4</v>
      </c>
    </row>
    <row r="200" spans="1:6" ht="15" x14ac:dyDescent="0.25">
      <c r="A200" s="205" t="s">
        <v>1395</v>
      </c>
      <c r="B200" s="13" t="s">
        <v>206</v>
      </c>
      <c r="C200" s="121" t="s">
        <v>1396</v>
      </c>
      <c r="D200" s="76">
        <v>524</v>
      </c>
      <c r="E200" s="180">
        <v>283425.97850000003</v>
      </c>
      <c r="F200" s="75">
        <f t="shared" si="2"/>
        <v>3.4967646695248643E-4</v>
      </c>
    </row>
    <row r="201" spans="1:6" ht="15" x14ac:dyDescent="0.25">
      <c r="A201" s="205" t="s">
        <v>412</v>
      </c>
      <c r="B201" s="183" t="s">
        <v>102</v>
      </c>
      <c r="C201" s="121" t="s">
        <v>413</v>
      </c>
      <c r="D201" s="76">
        <v>152229</v>
      </c>
      <c r="E201" s="180">
        <v>3172452.36</v>
      </c>
      <c r="F201" s="75">
        <f t="shared" si="2"/>
        <v>3.9140093603659458E-3</v>
      </c>
    </row>
    <row r="202" spans="1:6" ht="15" x14ac:dyDescent="0.25">
      <c r="A202" s="205" t="s">
        <v>1063</v>
      </c>
      <c r="B202" s="13" t="s">
        <v>529</v>
      </c>
      <c r="C202" s="121" t="s">
        <v>1064</v>
      </c>
      <c r="D202" s="76">
        <v>308</v>
      </c>
      <c r="E202" s="180">
        <v>44558.976000000002</v>
      </c>
      <c r="F202" s="75">
        <f t="shared" ref="F202:F265" si="3">E202/$E$1106</f>
        <v>5.4974584126559289E-5</v>
      </c>
    </row>
    <row r="203" spans="1:6" ht="15" x14ac:dyDescent="0.25">
      <c r="A203" s="205" t="s">
        <v>714</v>
      </c>
      <c r="B203" s="13" t="s">
        <v>206</v>
      </c>
      <c r="C203" s="121" t="s">
        <v>715</v>
      </c>
      <c r="D203" s="76">
        <v>2076</v>
      </c>
      <c r="E203" s="180">
        <v>286480.04479999997</v>
      </c>
      <c r="F203" s="75">
        <f t="shared" si="3"/>
        <v>3.5344441765084708E-4</v>
      </c>
    </row>
    <row r="204" spans="1:6" ht="15" x14ac:dyDescent="0.25">
      <c r="A204" s="205" t="s">
        <v>616</v>
      </c>
      <c r="B204" s="13" t="s">
        <v>206</v>
      </c>
      <c r="C204" s="121" t="s">
        <v>617</v>
      </c>
      <c r="D204" s="76">
        <v>349</v>
      </c>
      <c r="E204" s="180">
        <v>526172.73129999998</v>
      </c>
      <c r="F204" s="75">
        <f t="shared" si="3"/>
        <v>6.4916498713869287E-4</v>
      </c>
    </row>
    <row r="205" spans="1:6" ht="15" x14ac:dyDescent="0.25">
      <c r="A205" s="205" t="s">
        <v>1549</v>
      </c>
      <c r="B205" s="13" t="s">
        <v>206</v>
      </c>
      <c r="C205" s="121" t="s">
        <v>1550</v>
      </c>
      <c r="D205" s="76">
        <v>79</v>
      </c>
      <c r="E205" s="180">
        <v>3724.9782959999998</v>
      </c>
      <c r="F205" s="75">
        <f t="shared" si="3"/>
        <v>4.5956875827456058E-6</v>
      </c>
    </row>
    <row r="206" spans="1:6" ht="15" x14ac:dyDescent="0.25">
      <c r="A206" s="205" t="s">
        <v>390</v>
      </c>
      <c r="B206" s="183" t="s">
        <v>102</v>
      </c>
      <c r="C206" s="121" t="s">
        <v>391</v>
      </c>
      <c r="D206" s="76">
        <v>80934</v>
      </c>
      <c r="E206" s="180">
        <v>3228457.26</v>
      </c>
      <c r="F206" s="75">
        <f t="shared" si="3"/>
        <v>3.9831053397383067E-3</v>
      </c>
    </row>
    <row r="207" spans="1:6" ht="15" x14ac:dyDescent="0.25">
      <c r="A207" s="205" t="s">
        <v>1592</v>
      </c>
      <c r="B207" s="13" t="s">
        <v>206</v>
      </c>
      <c r="C207" s="121" t="s">
        <v>1593</v>
      </c>
      <c r="D207" s="76">
        <v>10</v>
      </c>
      <c r="E207" s="180">
        <v>43.692920000000001</v>
      </c>
      <c r="F207" s="75">
        <f t="shared" si="3"/>
        <v>5.3906088557219646E-8</v>
      </c>
    </row>
    <row r="208" spans="1:6" ht="15" x14ac:dyDescent="0.25">
      <c r="A208" s="205" t="s">
        <v>1342</v>
      </c>
      <c r="B208" s="13" t="s">
        <v>206</v>
      </c>
      <c r="C208" s="121" t="s">
        <v>1343</v>
      </c>
      <c r="D208" s="76">
        <v>505</v>
      </c>
      <c r="E208" s="180">
        <v>70731.415040000007</v>
      </c>
      <c r="F208" s="75">
        <f t="shared" si="3"/>
        <v>8.7264799947536079E-5</v>
      </c>
    </row>
    <row r="209" spans="1:6" ht="15" x14ac:dyDescent="0.25">
      <c r="A209" s="205" t="s">
        <v>1865</v>
      </c>
      <c r="B209" s="13" t="s">
        <v>206</v>
      </c>
      <c r="C209" s="121" t="s">
        <v>2011</v>
      </c>
      <c r="D209" s="76">
        <v>23</v>
      </c>
      <c r="E209" s="180">
        <v>5280.231992</v>
      </c>
      <c r="F209" s="75">
        <f t="shared" si="3"/>
        <v>6.5144799972951294E-6</v>
      </c>
    </row>
    <row r="210" spans="1:6" ht="15" x14ac:dyDescent="0.25">
      <c r="A210" s="205" t="s">
        <v>1122</v>
      </c>
      <c r="B210" s="13" t="s">
        <v>206</v>
      </c>
      <c r="C210" s="121" t="s">
        <v>1123</v>
      </c>
      <c r="D210" s="76">
        <v>54</v>
      </c>
      <c r="E210" s="180">
        <v>22595.866269999999</v>
      </c>
      <c r="F210" s="75">
        <f t="shared" si="3"/>
        <v>2.7877623381035469E-5</v>
      </c>
    </row>
    <row r="211" spans="1:6" ht="15" x14ac:dyDescent="0.25">
      <c r="A211" s="205" t="s">
        <v>1441</v>
      </c>
      <c r="B211" s="13" t="s">
        <v>206</v>
      </c>
      <c r="C211" s="121" t="s">
        <v>1442</v>
      </c>
      <c r="D211" s="76">
        <v>23</v>
      </c>
      <c r="E211" s="180">
        <v>1671.6100080000001</v>
      </c>
      <c r="F211" s="75">
        <f t="shared" si="3"/>
        <v>2.0623468773518145E-6</v>
      </c>
    </row>
    <row r="212" spans="1:6" ht="15" x14ac:dyDescent="0.25">
      <c r="A212" s="205" t="s">
        <v>1104</v>
      </c>
      <c r="B212" s="13" t="s">
        <v>206</v>
      </c>
      <c r="C212" s="121" t="s">
        <v>1105</v>
      </c>
      <c r="D212" s="76">
        <v>163</v>
      </c>
      <c r="E212" s="180">
        <v>124560.465</v>
      </c>
      <c r="F212" s="75">
        <f t="shared" si="3"/>
        <v>1.5367632689732016E-4</v>
      </c>
    </row>
    <row r="213" spans="1:6" ht="15" x14ac:dyDescent="0.25">
      <c r="A213" s="205" t="s">
        <v>1030</v>
      </c>
      <c r="B213" s="183" t="s">
        <v>102</v>
      </c>
      <c r="C213" s="121" t="s">
        <v>1031</v>
      </c>
      <c r="D213" s="76">
        <v>8964</v>
      </c>
      <c r="E213" s="180">
        <v>64092.6</v>
      </c>
      <c r="F213" s="75">
        <f t="shared" si="3"/>
        <v>7.9074169715882023E-5</v>
      </c>
    </row>
    <row r="214" spans="1:6" ht="15" x14ac:dyDescent="0.25">
      <c r="A214" s="205" t="s">
        <v>1866</v>
      </c>
      <c r="B214" s="183" t="s">
        <v>102</v>
      </c>
      <c r="C214" s="121" t="s">
        <v>2012</v>
      </c>
      <c r="D214" s="76">
        <v>708</v>
      </c>
      <c r="E214" s="180">
        <v>6669.36</v>
      </c>
      <c r="F214" s="75">
        <f t="shared" si="3"/>
        <v>8.2283150400563387E-6</v>
      </c>
    </row>
    <row r="215" spans="1:6" ht="15" x14ac:dyDescent="0.25">
      <c r="A215" s="205" t="s">
        <v>1866</v>
      </c>
      <c r="B215" s="13" t="s">
        <v>206</v>
      </c>
      <c r="C215" s="121" t="s">
        <v>2012</v>
      </c>
      <c r="D215" s="76">
        <v>309</v>
      </c>
      <c r="E215" s="180">
        <v>2910.78</v>
      </c>
      <c r="F215" s="75">
        <f t="shared" si="3"/>
        <v>3.59117139460086E-6</v>
      </c>
    </row>
    <row r="216" spans="1:6" ht="15" x14ac:dyDescent="0.25">
      <c r="A216" s="205" t="s">
        <v>279</v>
      </c>
      <c r="B216" s="183" t="s">
        <v>102</v>
      </c>
      <c r="C216" s="121" t="s">
        <v>280</v>
      </c>
      <c r="D216" s="76">
        <v>34288</v>
      </c>
      <c r="E216" s="180">
        <v>8211290.2400000002</v>
      </c>
      <c r="F216" s="75">
        <f t="shared" si="3"/>
        <v>1.013066965646776E-2</v>
      </c>
    </row>
    <row r="217" spans="1:6" ht="15" x14ac:dyDescent="0.25">
      <c r="A217" s="205" t="s">
        <v>1852</v>
      </c>
      <c r="B217" s="13" t="s">
        <v>206</v>
      </c>
      <c r="C217" s="121" t="s">
        <v>280</v>
      </c>
      <c r="D217" s="76">
        <v>8</v>
      </c>
      <c r="E217" s="180">
        <v>4583.1194880000003</v>
      </c>
      <c r="F217" s="75">
        <f t="shared" si="3"/>
        <v>5.6544182670429707E-6</v>
      </c>
    </row>
    <row r="218" spans="1:6" ht="15" x14ac:dyDescent="0.25">
      <c r="A218" s="205" t="s">
        <v>745</v>
      </c>
      <c r="B218" s="183" t="s">
        <v>169</v>
      </c>
      <c r="C218" s="121" t="s">
        <v>746</v>
      </c>
      <c r="D218" s="76">
        <v>103</v>
      </c>
      <c r="E218" s="180">
        <v>575431.79850000003</v>
      </c>
      <c r="F218" s="75">
        <f t="shared" si="3"/>
        <v>7.0993830324412221E-4</v>
      </c>
    </row>
    <row r="219" spans="1:6" ht="15" x14ac:dyDescent="0.25">
      <c r="A219" s="205" t="s">
        <v>721</v>
      </c>
      <c r="B219" s="183" t="s">
        <v>102</v>
      </c>
      <c r="C219" s="121" t="s">
        <v>722</v>
      </c>
      <c r="D219" s="76">
        <v>5052</v>
      </c>
      <c r="E219" s="180">
        <v>69970.2</v>
      </c>
      <c r="F219" s="75">
        <f t="shared" si="3"/>
        <v>8.632565178903973E-5</v>
      </c>
    </row>
    <row r="220" spans="1:6" ht="15" x14ac:dyDescent="0.25">
      <c r="A220" s="205" t="s">
        <v>1883</v>
      </c>
      <c r="B220" s="183" t="s">
        <v>102</v>
      </c>
      <c r="C220" s="121" t="s">
        <v>2028</v>
      </c>
      <c r="D220" s="76">
        <v>2168</v>
      </c>
      <c r="E220" s="180">
        <v>5420</v>
      </c>
      <c r="F220" s="75">
        <f t="shared" si="3"/>
        <v>6.686918612446375E-6</v>
      </c>
    </row>
    <row r="221" spans="1:6" ht="15" x14ac:dyDescent="0.25">
      <c r="A221" s="205" t="s">
        <v>1638</v>
      </c>
      <c r="B221" s="13" t="s">
        <v>206</v>
      </c>
      <c r="C221" s="121" t="s">
        <v>1639</v>
      </c>
      <c r="D221" s="76">
        <v>53</v>
      </c>
      <c r="E221" s="180">
        <v>429.88936000000001</v>
      </c>
      <c r="F221" s="75">
        <f t="shared" si="3"/>
        <v>5.3037549126875653E-7</v>
      </c>
    </row>
    <row r="222" spans="1:6" ht="15" x14ac:dyDescent="0.25">
      <c r="A222" s="205" t="s">
        <v>1110</v>
      </c>
      <c r="B222" s="183" t="s">
        <v>102</v>
      </c>
      <c r="C222" s="121" t="s">
        <v>1111</v>
      </c>
      <c r="D222" s="76">
        <v>2800</v>
      </c>
      <c r="E222" s="180">
        <v>29064</v>
      </c>
      <c r="F222" s="75">
        <f t="shared" si="3"/>
        <v>3.5857675747627572E-5</v>
      </c>
    </row>
    <row r="223" spans="1:6" ht="15" x14ac:dyDescent="0.25">
      <c r="A223" s="205" t="s">
        <v>1116</v>
      </c>
      <c r="B223" s="13" t="s">
        <v>206</v>
      </c>
      <c r="C223" s="121" t="s">
        <v>1117</v>
      </c>
      <c r="D223" s="76">
        <v>687</v>
      </c>
      <c r="E223" s="180">
        <v>151178.62040000001</v>
      </c>
      <c r="F223" s="75">
        <f t="shared" si="3"/>
        <v>1.8651644475216336E-4</v>
      </c>
    </row>
    <row r="224" spans="1:6" ht="15" x14ac:dyDescent="0.25">
      <c r="A224" s="205" t="s">
        <v>729</v>
      </c>
      <c r="B224" s="183" t="s">
        <v>102</v>
      </c>
      <c r="C224" s="121" t="s">
        <v>730</v>
      </c>
      <c r="D224" s="76">
        <v>34304</v>
      </c>
      <c r="E224" s="180">
        <v>93306.880000000005</v>
      </c>
      <c r="F224" s="75">
        <f t="shared" si="3"/>
        <v>1.151172532364023E-4</v>
      </c>
    </row>
    <row r="225" spans="1:6" ht="15" x14ac:dyDescent="0.25">
      <c r="A225" s="205" t="s">
        <v>1449</v>
      </c>
      <c r="B225" s="183" t="s">
        <v>102</v>
      </c>
      <c r="C225" s="121" t="s">
        <v>1450</v>
      </c>
      <c r="D225" s="76">
        <v>28931</v>
      </c>
      <c r="E225" s="180">
        <v>419.49950000000001</v>
      </c>
      <c r="F225" s="75">
        <f t="shared" si="3"/>
        <v>5.1755701373836683E-7</v>
      </c>
    </row>
    <row r="226" spans="1:6" ht="15" x14ac:dyDescent="0.25">
      <c r="A226" s="205" t="s">
        <v>1024</v>
      </c>
      <c r="B226" s="183" t="s">
        <v>102</v>
      </c>
      <c r="C226" s="121" t="s">
        <v>1025</v>
      </c>
      <c r="D226" s="76">
        <v>154696</v>
      </c>
      <c r="E226" s="180">
        <v>15160.208000000001</v>
      </c>
      <c r="F226" s="75">
        <f t="shared" si="3"/>
        <v>1.8703888753460966E-5</v>
      </c>
    </row>
    <row r="227" spans="1:6" ht="15" x14ac:dyDescent="0.25">
      <c r="A227" s="205" t="s">
        <v>1374</v>
      </c>
      <c r="B227" s="183" t="s">
        <v>102</v>
      </c>
      <c r="C227" s="121" t="s">
        <v>1375</v>
      </c>
      <c r="D227" s="76">
        <v>150000</v>
      </c>
      <c r="E227" s="180">
        <v>3750</v>
      </c>
      <c r="F227" s="75">
        <f t="shared" si="3"/>
        <v>4.6265580805671414E-6</v>
      </c>
    </row>
    <row r="228" spans="1:6" ht="15" x14ac:dyDescent="0.25">
      <c r="A228" s="205" t="s">
        <v>2083</v>
      </c>
      <c r="B228" s="13" t="s">
        <v>206</v>
      </c>
      <c r="C228" s="121" t="s">
        <v>2277</v>
      </c>
      <c r="D228" s="76">
        <v>3</v>
      </c>
      <c r="E228" s="180">
        <v>1826.7925680000001</v>
      </c>
      <c r="F228" s="75">
        <f t="shared" si="3"/>
        <v>2.2538031778667734E-6</v>
      </c>
    </row>
    <row r="229" spans="1:6" ht="15" x14ac:dyDescent="0.25">
      <c r="A229" s="205" t="s">
        <v>2084</v>
      </c>
      <c r="B229" s="13" t="s">
        <v>1613</v>
      </c>
      <c r="C229" s="121" t="s">
        <v>2278</v>
      </c>
      <c r="D229" s="76">
        <v>2000</v>
      </c>
      <c r="E229" s="180">
        <v>107730.10799999999</v>
      </c>
      <c r="F229" s="75">
        <f t="shared" si="3"/>
        <v>1.3291189378340556E-4</v>
      </c>
    </row>
    <row r="230" spans="1:6" ht="15" x14ac:dyDescent="0.25">
      <c r="A230" s="205" t="s">
        <v>1277</v>
      </c>
      <c r="B230" s="13" t="s">
        <v>206</v>
      </c>
      <c r="C230" s="121" t="s">
        <v>1278</v>
      </c>
      <c r="D230" s="76">
        <v>84</v>
      </c>
      <c r="E230" s="180">
        <v>3607.8567840000001</v>
      </c>
      <c r="F230" s="75">
        <f t="shared" si="3"/>
        <v>4.4511890553451147E-6</v>
      </c>
    </row>
    <row r="231" spans="1:6" ht="15" x14ac:dyDescent="0.25">
      <c r="A231" s="205" t="s">
        <v>464</v>
      </c>
      <c r="B231" s="183" t="s">
        <v>102</v>
      </c>
      <c r="C231" s="121" t="s">
        <v>465</v>
      </c>
      <c r="D231" s="76">
        <v>8518</v>
      </c>
      <c r="E231" s="180">
        <v>68740.259999999995</v>
      </c>
      <c r="F231" s="75">
        <f t="shared" si="3"/>
        <v>8.4808214763543001E-5</v>
      </c>
    </row>
    <row r="232" spans="1:6" ht="15" x14ac:dyDescent="0.25">
      <c r="A232" s="205" t="s">
        <v>1834</v>
      </c>
      <c r="B232" s="13" t="s">
        <v>206</v>
      </c>
      <c r="C232" s="121" t="s">
        <v>1986</v>
      </c>
      <c r="D232" s="76">
        <v>142</v>
      </c>
      <c r="E232" s="180">
        <v>26945.11003</v>
      </c>
      <c r="F232" s="75">
        <f t="shared" si="3"/>
        <v>3.3243497744284598E-5</v>
      </c>
    </row>
    <row r="233" spans="1:6" ht="15" x14ac:dyDescent="0.25">
      <c r="A233" s="205" t="s">
        <v>2085</v>
      </c>
      <c r="B233" s="183" t="s">
        <v>102</v>
      </c>
      <c r="C233" s="121" t="s">
        <v>2279</v>
      </c>
      <c r="D233" s="76">
        <v>70969</v>
      </c>
      <c r="E233" s="180">
        <v>2483205.31</v>
      </c>
      <c r="F233" s="75">
        <f t="shared" si="3"/>
        <v>3.063651624716729E-3</v>
      </c>
    </row>
    <row r="234" spans="1:6" ht="15" x14ac:dyDescent="0.25">
      <c r="A234" s="205" t="s">
        <v>866</v>
      </c>
      <c r="B234" s="13" t="s">
        <v>332</v>
      </c>
      <c r="C234" s="121" t="s">
        <v>867</v>
      </c>
      <c r="D234" s="76">
        <v>2326</v>
      </c>
      <c r="E234" s="180">
        <v>89612.254050000003</v>
      </c>
      <c r="F234" s="75">
        <f t="shared" si="3"/>
        <v>1.1055901282476348E-4</v>
      </c>
    </row>
    <row r="235" spans="1:6" ht="15" x14ac:dyDescent="0.25">
      <c r="A235" s="205" t="s">
        <v>913</v>
      </c>
      <c r="B235" s="183" t="s">
        <v>102</v>
      </c>
      <c r="C235" s="121" t="s">
        <v>914</v>
      </c>
      <c r="D235" s="76">
        <v>161197</v>
      </c>
      <c r="E235" s="180">
        <v>58836.904999999999</v>
      </c>
      <c r="F235" s="75">
        <f t="shared" si="3"/>
        <v>7.2589962203549672E-5</v>
      </c>
    </row>
    <row r="236" spans="1:6" ht="15" x14ac:dyDescent="0.25">
      <c r="A236" s="205" t="s">
        <v>2086</v>
      </c>
      <c r="B236" s="183" t="s">
        <v>102</v>
      </c>
      <c r="C236" s="121" t="s">
        <v>2280</v>
      </c>
      <c r="D236" s="76">
        <v>133</v>
      </c>
      <c r="E236" s="180">
        <v>5028.7299999999996</v>
      </c>
      <c r="F236" s="75">
        <f t="shared" si="3"/>
        <v>6.2041897110641063E-6</v>
      </c>
    </row>
    <row r="237" spans="1:6" ht="15" x14ac:dyDescent="0.25">
      <c r="A237" s="205" t="s">
        <v>1348</v>
      </c>
      <c r="B237" s="13" t="s">
        <v>206</v>
      </c>
      <c r="C237" s="121" t="s">
        <v>1349</v>
      </c>
      <c r="D237" s="76">
        <v>66</v>
      </c>
      <c r="E237" s="180">
        <v>12357.12298</v>
      </c>
      <c r="F237" s="75">
        <f t="shared" si="3"/>
        <v>1.5245585913514911E-5</v>
      </c>
    </row>
    <row r="238" spans="1:6" ht="15" x14ac:dyDescent="0.25">
      <c r="A238" s="205" t="s">
        <v>1583</v>
      </c>
      <c r="B238" s="13" t="s">
        <v>206</v>
      </c>
      <c r="C238" s="121" t="s">
        <v>1584</v>
      </c>
      <c r="D238" s="76">
        <v>12</v>
      </c>
      <c r="E238" s="180">
        <v>91.089408000000006</v>
      </c>
      <c r="F238" s="75">
        <f t="shared" si="3"/>
        <v>1.1238144976972726E-7</v>
      </c>
    </row>
    <row r="239" spans="1:6" ht="15" x14ac:dyDescent="0.25">
      <c r="A239" s="205" t="s">
        <v>1291</v>
      </c>
      <c r="B239" s="183" t="s">
        <v>102</v>
      </c>
      <c r="C239" s="121" t="s">
        <v>1292</v>
      </c>
      <c r="D239" s="76">
        <v>251436</v>
      </c>
      <c r="E239" s="180">
        <v>5028.72</v>
      </c>
      <c r="F239" s="75">
        <f t="shared" si="3"/>
        <v>6.2041773735758924E-6</v>
      </c>
    </row>
    <row r="240" spans="1:6" ht="15" x14ac:dyDescent="0.25">
      <c r="A240" s="205" t="s">
        <v>697</v>
      </c>
      <c r="B240" s="183" t="s">
        <v>102</v>
      </c>
      <c r="C240" s="121" t="s">
        <v>698</v>
      </c>
      <c r="D240" s="76">
        <v>288</v>
      </c>
      <c r="E240" s="180">
        <v>5549.76</v>
      </c>
      <c r="F240" s="75">
        <f t="shared" si="3"/>
        <v>6.8470098595222137E-6</v>
      </c>
    </row>
    <row r="241" spans="1:6" ht="15" x14ac:dyDescent="0.25">
      <c r="A241" s="205" t="s">
        <v>1640</v>
      </c>
      <c r="B241" s="13" t="s">
        <v>206</v>
      </c>
      <c r="C241" s="121" t="s">
        <v>2281</v>
      </c>
      <c r="D241" s="76">
        <v>16</v>
      </c>
      <c r="E241" s="180">
        <v>2.4489999999999998E-3</v>
      </c>
      <c r="F241" s="75">
        <f t="shared" si="3"/>
        <v>3.0214508638157143E-12</v>
      </c>
    </row>
    <row r="242" spans="1:6" ht="15" x14ac:dyDescent="0.25">
      <c r="A242" s="205" t="s">
        <v>2087</v>
      </c>
      <c r="B242" s="183" t="s">
        <v>102</v>
      </c>
      <c r="C242" s="121" t="s">
        <v>2282</v>
      </c>
      <c r="D242" s="76">
        <v>30965</v>
      </c>
      <c r="E242" s="180">
        <v>3185679.2</v>
      </c>
      <c r="F242" s="75">
        <f t="shared" si="3"/>
        <v>3.9303279586279114E-3</v>
      </c>
    </row>
    <row r="243" spans="1:6" ht="15" x14ac:dyDescent="0.25">
      <c r="A243" s="205" t="s">
        <v>2088</v>
      </c>
      <c r="B243" s="183" t="s">
        <v>102</v>
      </c>
      <c r="C243" s="121" t="s">
        <v>2283</v>
      </c>
      <c r="D243" s="76">
        <v>5640</v>
      </c>
      <c r="E243" s="180">
        <v>15171.6</v>
      </c>
      <c r="F243" s="75">
        <f t="shared" si="3"/>
        <v>1.8717943620035317E-5</v>
      </c>
    </row>
    <row r="244" spans="1:6" ht="15" x14ac:dyDescent="0.25">
      <c r="A244" s="205" t="s">
        <v>1641</v>
      </c>
      <c r="B244" s="183" t="s">
        <v>102</v>
      </c>
      <c r="C244" s="121" t="s">
        <v>1642</v>
      </c>
      <c r="D244" s="76">
        <v>559</v>
      </c>
      <c r="E244" s="180">
        <v>58.695</v>
      </c>
      <c r="F244" s="75">
        <f t="shared" si="3"/>
        <v>7.2414887077036896E-8</v>
      </c>
    </row>
    <row r="245" spans="1:6" ht="15" x14ac:dyDescent="0.25">
      <c r="A245" s="205" t="s">
        <v>1867</v>
      </c>
      <c r="B245" s="183" t="s">
        <v>169</v>
      </c>
      <c r="C245" s="121" t="s">
        <v>2013</v>
      </c>
      <c r="D245" s="76">
        <v>332</v>
      </c>
      <c r="E245" s="180">
        <v>5772.3877199999997</v>
      </c>
      <c r="F245" s="75">
        <f t="shared" si="3"/>
        <v>7.1216765467020101E-6</v>
      </c>
    </row>
    <row r="246" spans="1:6" ht="15" x14ac:dyDescent="0.25">
      <c r="A246" s="205" t="s">
        <v>1216</v>
      </c>
      <c r="B246" s="183" t="s">
        <v>102</v>
      </c>
      <c r="C246" s="121" t="s">
        <v>1217</v>
      </c>
      <c r="D246" s="76">
        <v>1058</v>
      </c>
      <c r="E246" s="180">
        <v>9659.5400000000009</v>
      </c>
      <c r="F246" s="75">
        <f t="shared" si="3"/>
        <v>1.1917446091083075E-5</v>
      </c>
    </row>
    <row r="247" spans="1:6" ht="15" x14ac:dyDescent="0.25">
      <c r="A247" s="205" t="s">
        <v>1259</v>
      </c>
      <c r="B247" s="183" t="s">
        <v>102</v>
      </c>
      <c r="C247" s="121" t="s">
        <v>1260</v>
      </c>
      <c r="D247" s="76">
        <v>48893</v>
      </c>
      <c r="E247" s="180">
        <v>111476.04</v>
      </c>
      <c r="F247" s="75">
        <f t="shared" si="3"/>
        <v>1.3753343297376691E-4</v>
      </c>
    </row>
    <row r="248" spans="1:6" ht="15" x14ac:dyDescent="0.25">
      <c r="A248" s="205" t="s">
        <v>954</v>
      </c>
      <c r="B248" s="183" t="s">
        <v>102</v>
      </c>
      <c r="C248" s="121" t="s">
        <v>955</v>
      </c>
      <c r="D248" s="76">
        <v>134551</v>
      </c>
      <c r="E248" s="180">
        <v>505911.76</v>
      </c>
      <c r="F248" s="75">
        <f t="shared" si="3"/>
        <v>6.2416803767518516E-4</v>
      </c>
    </row>
    <row r="249" spans="1:6" ht="15" x14ac:dyDescent="0.25">
      <c r="A249" s="205" t="s">
        <v>1455</v>
      </c>
      <c r="B249" s="13" t="s">
        <v>529</v>
      </c>
      <c r="C249" s="121" t="s">
        <v>1456</v>
      </c>
      <c r="D249" s="76">
        <v>46</v>
      </c>
      <c r="E249" s="180">
        <v>16902.240000000002</v>
      </c>
      <c r="F249" s="75">
        <f t="shared" si="3"/>
        <v>2.0853118680449378E-5</v>
      </c>
    </row>
    <row r="250" spans="1:6" ht="15" x14ac:dyDescent="0.25">
      <c r="A250" s="205" t="s">
        <v>1799</v>
      </c>
      <c r="B250" s="183" t="s">
        <v>2374</v>
      </c>
      <c r="C250" s="121" t="s">
        <v>1951</v>
      </c>
      <c r="D250" s="76">
        <v>1606</v>
      </c>
      <c r="E250" s="180">
        <v>89315.529930000004</v>
      </c>
      <c r="F250" s="75">
        <f t="shared" si="3"/>
        <v>1.1019292979140745E-4</v>
      </c>
    </row>
    <row r="251" spans="1:6" ht="15" x14ac:dyDescent="0.25">
      <c r="A251" s="205" t="s">
        <v>1802</v>
      </c>
      <c r="B251" s="183" t="s">
        <v>102</v>
      </c>
      <c r="C251" s="121" t="s">
        <v>1954</v>
      </c>
      <c r="D251" s="76">
        <v>730</v>
      </c>
      <c r="E251" s="180">
        <v>40702.56839</v>
      </c>
      <c r="F251" s="75">
        <f t="shared" si="3"/>
        <v>5.0216745782557653E-5</v>
      </c>
    </row>
    <row r="252" spans="1:6" ht="15" x14ac:dyDescent="0.25">
      <c r="A252" s="205" t="s">
        <v>1802</v>
      </c>
      <c r="B252" s="13" t="s">
        <v>206</v>
      </c>
      <c r="C252" s="121" t="s">
        <v>1954</v>
      </c>
      <c r="D252" s="76">
        <v>477</v>
      </c>
      <c r="E252" s="180">
        <v>26596.061809999999</v>
      </c>
      <c r="F252" s="75">
        <f t="shared" si="3"/>
        <v>3.2812859914218306E-5</v>
      </c>
    </row>
    <row r="253" spans="1:6" ht="15" x14ac:dyDescent="0.25">
      <c r="A253" s="205" t="s">
        <v>1835</v>
      </c>
      <c r="B253" s="13" t="s">
        <v>206</v>
      </c>
      <c r="C253" s="121" t="s">
        <v>1987</v>
      </c>
      <c r="D253" s="76">
        <v>4270</v>
      </c>
      <c r="E253" s="180">
        <v>32494.7</v>
      </c>
      <c r="F253" s="75">
        <f t="shared" si="3"/>
        <v>4.0090297829494693E-5</v>
      </c>
    </row>
    <row r="254" spans="1:6" ht="15" x14ac:dyDescent="0.25">
      <c r="A254" s="205" t="s">
        <v>1567</v>
      </c>
      <c r="B254" s="183" t="s">
        <v>102</v>
      </c>
      <c r="C254" s="121" t="s">
        <v>1568</v>
      </c>
      <c r="D254" s="76">
        <v>3921</v>
      </c>
      <c r="E254" s="180">
        <v>70.578000000000003</v>
      </c>
      <c r="F254" s="75">
        <f t="shared" si="3"/>
        <v>8.7075524322738054E-8</v>
      </c>
    </row>
    <row r="255" spans="1:6" ht="15" x14ac:dyDescent="0.25">
      <c r="A255" s="205" t="s">
        <v>1569</v>
      </c>
      <c r="B255" s="183" t="s">
        <v>102</v>
      </c>
      <c r="C255" s="121" t="s">
        <v>1570</v>
      </c>
      <c r="D255" s="76">
        <v>117</v>
      </c>
      <c r="E255" s="180">
        <v>627.12</v>
      </c>
      <c r="F255" s="75">
        <f t="shared" si="3"/>
        <v>7.7370856092940418E-7</v>
      </c>
    </row>
    <row r="256" spans="1:6" ht="15" x14ac:dyDescent="0.25">
      <c r="A256" s="205" t="s">
        <v>2089</v>
      </c>
      <c r="B256" s="13" t="s">
        <v>206</v>
      </c>
      <c r="C256" s="121" t="s">
        <v>2284</v>
      </c>
      <c r="D256" s="76">
        <v>2</v>
      </c>
      <c r="E256" s="180">
        <v>1258.7846079999999</v>
      </c>
      <c r="F256" s="75">
        <f t="shared" si="3"/>
        <v>1.5530240266229177E-6</v>
      </c>
    </row>
    <row r="257" spans="1:6" ht="15" x14ac:dyDescent="0.25">
      <c r="A257" s="205" t="s">
        <v>1236</v>
      </c>
      <c r="B257" s="183" t="s">
        <v>102</v>
      </c>
      <c r="C257" s="121" t="s">
        <v>1237</v>
      </c>
      <c r="D257" s="76">
        <v>7438</v>
      </c>
      <c r="E257" s="180">
        <v>10710.72</v>
      </c>
      <c r="F257" s="75">
        <f t="shared" si="3"/>
        <v>1.3214338177251225E-5</v>
      </c>
    </row>
    <row r="258" spans="1:6" ht="15" x14ac:dyDescent="0.25">
      <c r="A258" s="205" t="s">
        <v>2090</v>
      </c>
      <c r="B258" s="183" t="s">
        <v>102</v>
      </c>
      <c r="C258" s="121" t="s">
        <v>474</v>
      </c>
      <c r="D258" s="76">
        <v>137774</v>
      </c>
      <c r="E258" s="180">
        <v>1457648.92</v>
      </c>
      <c r="F258" s="75">
        <f t="shared" si="3"/>
        <v>1.7983726371882578E-3</v>
      </c>
    </row>
    <row r="259" spans="1:6" ht="15" x14ac:dyDescent="0.25">
      <c r="A259" s="205" t="s">
        <v>2091</v>
      </c>
      <c r="B259" s="13" t="s">
        <v>206</v>
      </c>
      <c r="C259" s="121" t="s">
        <v>2285</v>
      </c>
      <c r="D259" s="76">
        <v>6</v>
      </c>
      <c r="E259" s="180">
        <v>2455.8328799999999</v>
      </c>
      <c r="F259" s="75">
        <f t="shared" si="3"/>
        <v>3.0298809214630599E-6</v>
      </c>
    </row>
    <row r="260" spans="1:6" ht="15" x14ac:dyDescent="0.25">
      <c r="A260" s="205" t="s">
        <v>2092</v>
      </c>
      <c r="B260" s="183" t="s">
        <v>102</v>
      </c>
      <c r="C260" s="121" t="s">
        <v>2286</v>
      </c>
      <c r="D260" s="76">
        <v>15000</v>
      </c>
      <c r="E260" s="180">
        <v>18225</v>
      </c>
      <c r="F260" s="75">
        <f t="shared" si="3"/>
        <v>2.2485072271556309E-5</v>
      </c>
    </row>
    <row r="261" spans="1:6" ht="15" x14ac:dyDescent="0.25">
      <c r="A261" s="205" t="s">
        <v>338</v>
      </c>
      <c r="B261" s="183" t="s">
        <v>102</v>
      </c>
      <c r="C261" s="121" t="s">
        <v>339</v>
      </c>
      <c r="D261" s="76">
        <v>288251</v>
      </c>
      <c r="E261" s="180">
        <v>1155886.51</v>
      </c>
      <c r="F261" s="75">
        <f t="shared" si="3"/>
        <v>1.4260736194824139E-3</v>
      </c>
    </row>
    <row r="262" spans="1:6" ht="15" x14ac:dyDescent="0.25">
      <c r="A262" s="205" t="s">
        <v>1453</v>
      </c>
      <c r="B262" s="183" t="s">
        <v>102</v>
      </c>
      <c r="C262" s="121" t="s">
        <v>1454</v>
      </c>
      <c r="D262" s="76">
        <v>38128</v>
      </c>
      <c r="E262" s="180">
        <v>1181.9680000000001</v>
      </c>
      <c r="F262" s="75">
        <f t="shared" si="3"/>
        <v>1.4582516270324755E-6</v>
      </c>
    </row>
    <row r="263" spans="1:6" ht="15" x14ac:dyDescent="0.25">
      <c r="A263" s="205" t="s">
        <v>749</v>
      </c>
      <c r="B263" s="183" t="s">
        <v>2374</v>
      </c>
      <c r="C263" s="121" t="s">
        <v>750</v>
      </c>
      <c r="D263" s="76">
        <v>428</v>
      </c>
      <c r="E263" s="180">
        <v>179612.22440000001</v>
      </c>
      <c r="F263" s="75">
        <f t="shared" si="3"/>
        <v>2.2159637017772233E-4</v>
      </c>
    </row>
    <row r="264" spans="1:6" ht="15" x14ac:dyDescent="0.25">
      <c r="A264" s="205" t="s">
        <v>515</v>
      </c>
      <c r="B264" s="183" t="s">
        <v>102</v>
      </c>
      <c r="C264" s="121" t="s">
        <v>516</v>
      </c>
      <c r="D264" s="76">
        <v>1335745</v>
      </c>
      <c r="E264" s="180">
        <v>427438.4</v>
      </c>
      <c r="F264" s="75">
        <f t="shared" si="3"/>
        <v>5.2735162225725073E-4</v>
      </c>
    </row>
    <row r="265" spans="1:6" ht="15" x14ac:dyDescent="0.25">
      <c r="A265" s="205" t="s">
        <v>1087</v>
      </c>
      <c r="B265" s="183" t="s">
        <v>102</v>
      </c>
      <c r="C265" s="121" t="s">
        <v>1088</v>
      </c>
      <c r="D265" s="76">
        <v>2230</v>
      </c>
      <c r="E265" s="180">
        <v>14049</v>
      </c>
      <c r="F265" s="75">
        <f t="shared" si="3"/>
        <v>1.7332937193036738E-5</v>
      </c>
    </row>
    <row r="266" spans="1:6" ht="15" x14ac:dyDescent="0.25">
      <c r="A266" s="205" t="s">
        <v>1563</v>
      </c>
      <c r="B266" s="183" t="s">
        <v>102</v>
      </c>
      <c r="C266" s="121" t="s">
        <v>1564</v>
      </c>
      <c r="D266" s="76">
        <v>813</v>
      </c>
      <c r="E266" s="180">
        <v>947.14499999999998</v>
      </c>
      <c r="F266" s="75">
        <f t="shared" ref="F266:F329" si="4">E266/$E$1106</f>
        <v>1.1685390275250041E-6</v>
      </c>
    </row>
    <row r="267" spans="1:6" ht="15" x14ac:dyDescent="0.25">
      <c r="A267" s="205" t="s">
        <v>2093</v>
      </c>
      <c r="B267" s="183" t="s">
        <v>102</v>
      </c>
      <c r="C267" s="121" t="s">
        <v>676</v>
      </c>
      <c r="D267" s="76">
        <v>2096</v>
      </c>
      <c r="E267" s="180">
        <v>61706.239999999998</v>
      </c>
      <c r="F267" s="75">
        <f t="shared" si="4"/>
        <v>7.6130000878244097E-5</v>
      </c>
    </row>
    <row r="268" spans="1:6" ht="15" x14ac:dyDescent="0.25">
      <c r="A268" s="205" t="s">
        <v>675</v>
      </c>
      <c r="B268" s="13" t="s">
        <v>206</v>
      </c>
      <c r="C268" s="121" t="s">
        <v>676</v>
      </c>
      <c r="D268" s="76">
        <v>6847</v>
      </c>
      <c r="E268" s="180">
        <v>659735.72840000002</v>
      </c>
      <c r="F268" s="75">
        <f t="shared" si="4"/>
        <v>8.1394817740476513E-4</v>
      </c>
    </row>
    <row r="269" spans="1:6" ht="15" x14ac:dyDescent="0.25">
      <c r="A269" s="205" t="s">
        <v>818</v>
      </c>
      <c r="B269" s="183" t="s">
        <v>2374</v>
      </c>
      <c r="C269" s="121" t="s">
        <v>819</v>
      </c>
      <c r="D269" s="76">
        <v>14582</v>
      </c>
      <c r="E269" s="180">
        <v>210640.2199</v>
      </c>
      <c r="F269" s="75">
        <f t="shared" si="4"/>
        <v>2.5987712305887591E-4</v>
      </c>
    </row>
    <row r="270" spans="1:6" ht="15" x14ac:dyDescent="0.25">
      <c r="A270" s="205" t="s">
        <v>1857</v>
      </c>
      <c r="B270" s="183" t="s">
        <v>102</v>
      </c>
      <c r="C270" s="121" t="s">
        <v>2004</v>
      </c>
      <c r="D270" s="76">
        <v>60</v>
      </c>
      <c r="E270" s="180">
        <v>10263.003000000001</v>
      </c>
      <c r="F270" s="75">
        <f t="shared" si="4"/>
        <v>1.2661967856142619E-5</v>
      </c>
    </row>
    <row r="271" spans="1:6" ht="15" x14ac:dyDescent="0.25">
      <c r="A271" s="205" t="s">
        <v>1857</v>
      </c>
      <c r="B271" s="13" t="s">
        <v>206</v>
      </c>
      <c r="C271" s="121" t="s">
        <v>2004</v>
      </c>
      <c r="D271" s="76">
        <v>158</v>
      </c>
      <c r="E271" s="180">
        <v>27025.907899999998</v>
      </c>
      <c r="F271" s="75">
        <f t="shared" si="4"/>
        <v>3.334318202117556E-5</v>
      </c>
    </row>
    <row r="272" spans="1:6" ht="15" x14ac:dyDescent="0.25">
      <c r="A272" s="205" t="s">
        <v>1423</v>
      </c>
      <c r="B272" s="183" t="s">
        <v>102</v>
      </c>
      <c r="C272" s="121" t="s">
        <v>1424</v>
      </c>
      <c r="D272" s="76">
        <v>780</v>
      </c>
      <c r="E272" s="180">
        <v>2223</v>
      </c>
      <c r="F272" s="75">
        <f t="shared" si="4"/>
        <v>2.7426236301602016E-6</v>
      </c>
    </row>
    <row r="273" spans="1:6" ht="15" x14ac:dyDescent="0.25">
      <c r="A273" s="205" t="s">
        <v>2094</v>
      </c>
      <c r="B273" s="13" t="s">
        <v>206</v>
      </c>
      <c r="C273" s="121" t="s">
        <v>2287</v>
      </c>
      <c r="D273" s="76">
        <v>5918</v>
      </c>
      <c r="E273" s="180">
        <v>227418.93979999999</v>
      </c>
      <c r="F273" s="75">
        <f t="shared" si="4"/>
        <v>2.8057784896152061E-4</v>
      </c>
    </row>
    <row r="274" spans="1:6" ht="15" x14ac:dyDescent="0.25">
      <c r="A274" s="205" t="s">
        <v>1069</v>
      </c>
      <c r="B274" s="183" t="s">
        <v>102</v>
      </c>
      <c r="C274" s="121" t="s">
        <v>1070</v>
      </c>
      <c r="D274" s="76">
        <v>2196</v>
      </c>
      <c r="E274" s="180">
        <v>20422.8</v>
      </c>
      <c r="F274" s="75">
        <f t="shared" si="4"/>
        <v>2.5196605431415095E-5</v>
      </c>
    </row>
    <row r="275" spans="1:6" ht="15" x14ac:dyDescent="0.25">
      <c r="A275" s="205" t="s">
        <v>439</v>
      </c>
      <c r="B275" s="183" t="s">
        <v>102</v>
      </c>
      <c r="C275" s="121" t="s">
        <v>440</v>
      </c>
      <c r="D275" s="76">
        <v>56917</v>
      </c>
      <c r="E275" s="180">
        <v>2183336.12</v>
      </c>
      <c r="F275" s="75">
        <f t="shared" si="4"/>
        <v>2.6936883649546963E-3</v>
      </c>
    </row>
    <row r="276" spans="1:6" ht="15" x14ac:dyDescent="0.25">
      <c r="A276" s="205" t="s">
        <v>1279</v>
      </c>
      <c r="B276" s="183" t="s">
        <v>102</v>
      </c>
      <c r="C276" s="121" t="s">
        <v>1280</v>
      </c>
      <c r="D276" s="76">
        <v>88</v>
      </c>
      <c r="E276" s="180">
        <v>1840.08</v>
      </c>
      <c r="F276" s="75">
        <f t="shared" si="4"/>
        <v>2.2701965314373296E-6</v>
      </c>
    </row>
    <row r="277" spans="1:6" ht="15" x14ac:dyDescent="0.25">
      <c r="A277" s="205" t="s">
        <v>2095</v>
      </c>
      <c r="B277" s="13" t="s">
        <v>206</v>
      </c>
      <c r="C277" s="121" t="s">
        <v>2288</v>
      </c>
      <c r="D277" s="76">
        <v>90</v>
      </c>
      <c r="E277" s="180">
        <v>3132.1166400000002</v>
      </c>
      <c r="F277" s="75">
        <f t="shared" si="4"/>
        <v>3.8642452133522147E-6</v>
      </c>
    </row>
    <row r="278" spans="1:6" ht="15" x14ac:dyDescent="0.25">
      <c r="A278" s="205" t="s">
        <v>1726</v>
      </c>
      <c r="B278" s="183" t="s">
        <v>102</v>
      </c>
      <c r="C278" s="121" t="s">
        <v>1735</v>
      </c>
      <c r="D278" s="76">
        <v>291</v>
      </c>
      <c r="E278" s="180">
        <v>8136.478728</v>
      </c>
      <c r="F278" s="75">
        <f t="shared" si="4"/>
        <v>1.0038371041704281E-5</v>
      </c>
    </row>
    <row r="279" spans="1:6" ht="15" x14ac:dyDescent="0.25">
      <c r="A279" s="205" t="s">
        <v>1726</v>
      </c>
      <c r="B279" s="13" t="s">
        <v>206</v>
      </c>
      <c r="C279" s="121" t="s">
        <v>1735</v>
      </c>
      <c r="D279" s="76">
        <v>134</v>
      </c>
      <c r="E279" s="180">
        <v>3746.6946720000001</v>
      </c>
      <c r="F279" s="75">
        <f t="shared" si="4"/>
        <v>4.6224801360425221E-6</v>
      </c>
    </row>
    <row r="280" spans="1:6" ht="15" x14ac:dyDescent="0.25">
      <c r="A280" s="205" t="s">
        <v>1855</v>
      </c>
      <c r="B280" s="13" t="s">
        <v>206</v>
      </c>
      <c r="C280" s="121" t="s">
        <v>2002</v>
      </c>
      <c r="D280" s="76">
        <v>16</v>
      </c>
      <c r="E280" s="180">
        <v>8649.3310720000009</v>
      </c>
      <c r="F280" s="75">
        <f t="shared" si="4"/>
        <v>1.0671102016709882E-5</v>
      </c>
    </row>
    <row r="281" spans="1:6" ht="15" x14ac:dyDescent="0.25">
      <c r="A281" s="205" t="s">
        <v>1401</v>
      </c>
      <c r="B281" s="13" t="s">
        <v>206</v>
      </c>
      <c r="C281" s="121" t="s">
        <v>1402</v>
      </c>
      <c r="D281" s="76">
        <v>23</v>
      </c>
      <c r="E281" s="180">
        <v>1782.487488</v>
      </c>
      <c r="F281" s="75">
        <f t="shared" si="4"/>
        <v>2.1991418376309937E-6</v>
      </c>
    </row>
    <row r="282" spans="1:6" ht="15" x14ac:dyDescent="0.25">
      <c r="A282" s="205" t="s">
        <v>1496</v>
      </c>
      <c r="B282" s="183" t="s">
        <v>102</v>
      </c>
      <c r="C282" s="121" t="s">
        <v>1497</v>
      </c>
      <c r="D282" s="76">
        <v>15494</v>
      </c>
      <c r="E282" s="180">
        <v>120698.26</v>
      </c>
      <c r="F282" s="75">
        <f t="shared" si="4"/>
        <v>1.4891133603023833E-4</v>
      </c>
    </row>
    <row r="283" spans="1:6" ht="15" x14ac:dyDescent="0.25">
      <c r="A283" s="205" t="s">
        <v>1421</v>
      </c>
      <c r="B283" s="13" t="s">
        <v>467</v>
      </c>
      <c r="C283" s="121" t="s">
        <v>1422</v>
      </c>
      <c r="D283" s="76">
        <v>13</v>
      </c>
      <c r="E283" s="180">
        <v>1561.09122</v>
      </c>
      <c r="F283" s="75">
        <f t="shared" si="4"/>
        <v>1.9259944529049112E-6</v>
      </c>
    </row>
    <row r="284" spans="1:6" ht="15" x14ac:dyDescent="0.25">
      <c r="A284" s="205" t="s">
        <v>1770</v>
      </c>
      <c r="B284" s="183" t="s">
        <v>102</v>
      </c>
      <c r="C284" s="121" t="s">
        <v>1928</v>
      </c>
      <c r="D284" s="76">
        <v>5269</v>
      </c>
      <c r="E284" s="180">
        <v>486401.03279999999</v>
      </c>
      <c r="F284" s="75">
        <f t="shared" si="4"/>
        <v>6.0009670098587823E-4</v>
      </c>
    </row>
    <row r="285" spans="1:6" ht="15" x14ac:dyDescent="0.25">
      <c r="A285" s="205" t="s">
        <v>1770</v>
      </c>
      <c r="B285" s="13" t="s">
        <v>206</v>
      </c>
      <c r="C285" s="121" t="s">
        <v>1928</v>
      </c>
      <c r="D285" s="76">
        <v>3326</v>
      </c>
      <c r="E285" s="180">
        <v>307035.45929999999</v>
      </c>
      <c r="F285" s="75">
        <f t="shared" si="4"/>
        <v>3.7880463606534899E-4</v>
      </c>
    </row>
    <row r="286" spans="1:6" ht="15" x14ac:dyDescent="0.25">
      <c r="A286" s="205" t="s">
        <v>557</v>
      </c>
      <c r="B286" s="13" t="s">
        <v>206</v>
      </c>
      <c r="C286" s="121" t="s">
        <v>558</v>
      </c>
      <c r="D286" s="76">
        <v>33504</v>
      </c>
      <c r="E286" s="180">
        <v>1442865.0379999999</v>
      </c>
      <c r="F286" s="75">
        <f t="shared" si="4"/>
        <v>1.7801330401937907E-3</v>
      </c>
    </row>
    <row r="287" spans="1:6" ht="15" x14ac:dyDescent="0.25">
      <c r="A287" s="205" t="s">
        <v>1518</v>
      </c>
      <c r="B287" s="13" t="s">
        <v>206</v>
      </c>
      <c r="C287" s="121" t="s">
        <v>1519</v>
      </c>
      <c r="D287" s="76">
        <v>11</v>
      </c>
      <c r="E287" s="180">
        <v>903.16556000000003</v>
      </c>
      <c r="F287" s="75">
        <f t="shared" si="4"/>
        <v>1.1142794452554528E-6</v>
      </c>
    </row>
    <row r="288" spans="1:6" ht="15" x14ac:dyDescent="0.25">
      <c r="A288" s="205" t="s">
        <v>1506</v>
      </c>
      <c r="B288" s="13" t="s">
        <v>206</v>
      </c>
      <c r="C288" s="121" t="s">
        <v>1507</v>
      </c>
      <c r="D288" s="76">
        <v>41</v>
      </c>
      <c r="E288" s="180">
        <v>2740.1352879999999</v>
      </c>
      <c r="F288" s="75">
        <f t="shared" si="4"/>
        <v>3.3806386822782857E-6</v>
      </c>
    </row>
    <row r="289" spans="1:6" ht="15" x14ac:dyDescent="0.25">
      <c r="A289" s="205" t="s">
        <v>1372</v>
      </c>
      <c r="B289" s="13" t="s">
        <v>206</v>
      </c>
      <c r="C289" s="121" t="s">
        <v>1373</v>
      </c>
      <c r="D289" s="76">
        <v>282</v>
      </c>
      <c r="E289" s="180">
        <v>4660.9862400000002</v>
      </c>
      <c r="F289" s="75">
        <f t="shared" si="4"/>
        <v>5.7504862805558023E-6</v>
      </c>
    </row>
    <row r="290" spans="1:6" ht="15" x14ac:dyDescent="0.25">
      <c r="A290" s="205" t="s">
        <v>599</v>
      </c>
      <c r="B290" s="183" t="s">
        <v>102</v>
      </c>
      <c r="C290" s="121" t="s">
        <v>600</v>
      </c>
      <c r="D290" s="76">
        <v>16486</v>
      </c>
      <c r="E290" s="180">
        <v>2076411.7</v>
      </c>
      <c r="F290" s="75">
        <f t="shared" si="4"/>
        <v>2.5617704877917745E-3</v>
      </c>
    </row>
    <row r="291" spans="1:6" ht="15" x14ac:dyDescent="0.25">
      <c r="A291" s="205" t="s">
        <v>1847</v>
      </c>
      <c r="B291" s="183" t="s">
        <v>102</v>
      </c>
      <c r="C291" s="121" t="s">
        <v>1996</v>
      </c>
      <c r="D291" s="76">
        <v>2520</v>
      </c>
      <c r="E291" s="180">
        <v>348566.4</v>
      </c>
      <c r="F291" s="75">
        <f t="shared" si="4"/>
        <v>4.3004338520911961E-4</v>
      </c>
    </row>
    <row r="292" spans="1:6" ht="15" x14ac:dyDescent="0.25">
      <c r="A292" s="205" t="s">
        <v>293</v>
      </c>
      <c r="B292" s="183" t="s">
        <v>102</v>
      </c>
      <c r="C292" s="121" t="s">
        <v>294</v>
      </c>
      <c r="D292" s="76">
        <v>201726</v>
      </c>
      <c r="E292" s="180">
        <v>12745048.68</v>
      </c>
      <c r="F292" s="75">
        <f t="shared" si="4"/>
        <v>1.5724188788713487E-2</v>
      </c>
    </row>
    <row r="293" spans="1:6" ht="15" x14ac:dyDescent="0.25">
      <c r="A293" s="205" t="s">
        <v>671</v>
      </c>
      <c r="B293" s="183" t="s">
        <v>102</v>
      </c>
      <c r="C293" s="121" t="s">
        <v>672</v>
      </c>
      <c r="D293" s="76">
        <v>36740</v>
      </c>
      <c r="E293" s="180">
        <v>6033075.4000000004</v>
      </c>
      <c r="F293" s="75">
        <f t="shared" si="4"/>
        <v>7.4432996646775574E-3</v>
      </c>
    </row>
    <row r="294" spans="1:6" ht="15" x14ac:dyDescent="0.25">
      <c r="A294" s="205" t="s">
        <v>949</v>
      </c>
      <c r="B294" s="183" t="s">
        <v>102</v>
      </c>
      <c r="C294" s="121" t="s">
        <v>950</v>
      </c>
      <c r="D294" s="76">
        <v>3004</v>
      </c>
      <c r="E294" s="180">
        <v>508036.48</v>
      </c>
      <c r="F294" s="75">
        <f t="shared" si="4"/>
        <v>6.2678940847116986E-4</v>
      </c>
    </row>
    <row r="295" spans="1:6" ht="15" x14ac:dyDescent="0.25">
      <c r="A295" s="205" t="s">
        <v>1034</v>
      </c>
      <c r="B295" s="183" t="s">
        <v>102</v>
      </c>
      <c r="C295" s="121" t="s">
        <v>1035</v>
      </c>
      <c r="D295" s="76">
        <v>2824</v>
      </c>
      <c r="E295" s="180">
        <v>281157.44</v>
      </c>
      <c r="F295" s="75">
        <f t="shared" si="4"/>
        <v>3.46877660251619E-4</v>
      </c>
    </row>
    <row r="296" spans="1:6" ht="15" x14ac:dyDescent="0.25">
      <c r="A296" s="205" t="s">
        <v>286</v>
      </c>
      <c r="B296" s="183" t="s">
        <v>102</v>
      </c>
      <c r="C296" s="121" t="s">
        <v>287</v>
      </c>
      <c r="D296" s="76">
        <v>48655</v>
      </c>
      <c r="E296" s="180">
        <v>6377210.8499999996</v>
      </c>
      <c r="F296" s="75">
        <f t="shared" si="4"/>
        <v>7.8678763705461192E-3</v>
      </c>
    </row>
    <row r="297" spans="1:6" ht="15" x14ac:dyDescent="0.25">
      <c r="A297" s="205" t="s">
        <v>263</v>
      </c>
      <c r="B297" s="183" t="s">
        <v>102</v>
      </c>
      <c r="C297" s="121" t="s">
        <v>264</v>
      </c>
      <c r="D297" s="76">
        <v>424288</v>
      </c>
      <c r="E297" s="180">
        <v>45127271.68</v>
      </c>
      <c r="F297" s="75">
        <f t="shared" si="4"/>
        <v>5.5675718252014061E-2</v>
      </c>
    </row>
    <row r="298" spans="1:6" ht="15" x14ac:dyDescent="0.25">
      <c r="A298" s="205" t="s">
        <v>265</v>
      </c>
      <c r="B298" s="183" t="s">
        <v>102</v>
      </c>
      <c r="C298" s="121" t="s">
        <v>266</v>
      </c>
      <c r="D298" s="76">
        <v>147732</v>
      </c>
      <c r="E298" s="180">
        <v>15189804.24</v>
      </c>
      <c r="F298" s="75">
        <f t="shared" si="4"/>
        <v>1.8740403079681341E-2</v>
      </c>
    </row>
    <row r="299" spans="1:6" ht="15" x14ac:dyDescent="0.25">
      <c r="A299" s="205" t="s">
        <v>267</v>
      </c>
      <c r="B299" s="183" t="s">
        <v>102</v>
      </c>
      <c r="C299" s="121" t="s">
        <v>268</v>
      </c>
      <c r="D299" s="76">
        <v>39183</v>
      </c>
      <c r="E299" s="180">
        <v>18194234.219999999</v>
      </c>
      <c r="F299" s="75">
        <f t="shared" si="4"/>
        <v>2.2447115026739253E-2</v>
      </c>
    </row>
    <row r="300" spans="1:6" ht="15" x14ac:dyDescent="0.25">
      <c r="A300" s="205" t="s">
        <v>2105</v>
      </c>
      <c r="B300" s="183" t="s">
        <v>102</v>
      </c>
      <c r="C300" s="121" t="s">
        <v>1220</v>
      </c>
      <c r="D300" s="76">
        <v>15079</v>
      </c>
      <c r="E300" s="180">
        <v>431560.98</v>
      </c>
      <c r="F300" s="75">
        <f t="shared" si="4"/>
        <v>5.3243785047372657E-4</v>
      </c>
    </row>
    <row r="301" spans="1:6" ht="15" x14ac:dyDescent="0.25">
      <c r="A301" s="205" t="s">
        <v>431</v>
      </c>
      <c r="B301" s="183" t="s">
        <v>102</v>
      </c>
      <c r="C301" s="121" t="s">
        <v>432</v>
      </c>
      <c r="D301" s="76">
        <v>95423</v>
      </c>
      <c r="E301" s="180">
        <v>3300681.57</v>
      </c>
      <c r="F301" s="75">
        <f t="shared" si="4"/>
        <v>4.0722119970833439E-3</v>
      </c>
    </row>
    <row r="302" spans="1:6" ht="15" x14ac:dyDescent="0.25">
      <c r="A302" s="205" t="s">
        <v>372</v>
      </c>
      <c r="B302" s="183" t="s">
        <v>102</v>
      </c>
      <c r="C302" s="121" t="s">
        <v>373</v>
      </c>
      <c r="D302" s="76">
        <v>33016</v>
      </c>
      <c r="E302" s="180">
        <v>1074010.48</v>
      </c>
      <c r="F302" s="75">
        <f t="shared" si="4"/>
        <v>1.3250591639620785E-3</v>
      </c>
    </row>
    <row r="303" spans="1:6" ht="15" x14ac:dyDescent="0.25">
      <c r="A303" s="205" t="s">
        <v>1040</v>
      </c>
      <c r="B303" s="183" t="s">
        <v>102</v>
      </c>
      <c r="C303" s="121" t="s">
        <v>1041</v>
      </c>
      <c r="D303" s="76">
        <v>8020</v>
      </c>
      <c r="E303" s="180">
        <v>40019.800000000003</v>
      </c>
      <c r="F303" s="75">
        <f t="shared" si="4"/>
        <v>4.9374381086048242E-5</v>
      </c>
    </row>
    <row r="304" spans="1:6" ht="15" x14ac:dyDescent="0.25">
      <c r="A304" s="205" t="s">
        <v>939</v>
      </c>
      <c r="B304" s="183" t="s">
        <v>102</v>
      </c>
      <c r="C304" s="121" t="s">
        <v>940</v>
      </c>
      <c r="D304" s="76">
        <v>8595</v>
      </c>
      <c r="E304" s="180">
        <v>155741.4</v>
      </c>
      <c r="F304" s="75">
        <f t="shared" si="4"/>
        <v>1.9214576870635718E-4</v>
      </c>
    </row>
    <row r="305" spans="1:6" ht="15" x14ac:dyDescent="0.25">
      <c r="A305" s="205" t="s">
        <v>899</v>
      </c>
      <c r="B305" s="183" t="s">
        <v>102</v>
      </c>
      <c r="C305" s="121" t="s">
        <v>900</v>
      </c>
      <c r="D305" s="76">
        <v>3218</v>
      </c>
      <c r="E305" s="180">
        <v>21785.86</v>
      </c>
      <c r="F305" s="75">
        <f t="shared" si="4"/>
        <v>2.6878279100027858E-5</v>
      </c>
    </row>
    <row r="306" spans="1:6" ht="15" x14ac:dyDescent="0.25">
      <c r="A306" s="205" t="s">
        <v>2106</v>
      </c>
      <c r="B306" s="183" t="s">
        <v>102</v>
      </c>
      <c r="C306" s="121" t="s">
        <v>1179</v>
      </c>
      <c r="D306" s="76">
        <v>2</v>
      </c>
      <c r="E306" s="180">
        <v>23.02</v>
      </c>
      <c r="F306" s="75">
        <f t="shared" si="4"/>
        <v>2.8400897870574826E-8</v>
      </c>
    </row>
    <row r="307" spans="1:6" ht="15" x14ac:dyDescent="0.25">
      <c r="A307" s="205" t="s">
        <v>677</v>
      </c>
      <c r="B307" s="183" t="s">
        <v>102</v>
      </c>
      <c r="C307" s="121" t="s">
        <v>678</v>
      </c>
      <c r="D307" s="76">
        <v>21691</v>
      </c>
      <c r="E307" s="180">
        <v>1648516</v>
      </c>
      <c r="F307" s="75">
        <f t="shared" si="4"/>
        <v>2.0338546721984591E-3</v>
      </c>
    </row>
    <row r="308" spans="1:6" ht="15" x14ac:dyDescent="0.25">
      <c r="A308" s="205" t="s">
        <v>541</v>
      </c>
      <c r="B308" s="183" t="s">
        <v>102</v>
      </c>
      <c r="C308" s="121" t="s">
        <v>542</v>
      </c>
      <c r="D308" s="76">
        <v>39528</v>
      </c>
      <c r="E308" s="180">
        <v>2829414.24</v>
      </c>
      <c r="F308" s="75">
        <f t="shared" si="4"/>
        <v>3.4907864840916635E-3</v>
      </c>
    </row>
    <row r="309" spans="1:6" ht="15" x14ac:dyDescent="0.25">
      <c r="A309" s="205" t="s">
        <v>275</v>
      </c>
      <c r="B309" s="183" t="s">
        <v>102</v>
      </c>
      <c r="C309" s="121" t="s">
        <v>276</v>
      </c>
      <c r="D309" s="76">
        <v>175288</v>
      </c>
      <c r="E309" s="180">
        <v>8808222</v>
      </c>
      <c r="F309" s="75">
        <f t="shared" si="4"/>
        <v>1.0867133511874471E-2</v>
      </c>
    </row>
    <row r="310" spans="1:6" ht="15" x14ac:dyDescent="0.25">
      <c r="A310" s="205" t="s">
        <v>656</v>
      </c>
      <c r="B310" s="183" t="s">
        <v>102</v>
      </c>
      <c r="C310" s="121" t="s">
        <v>657</v>
      </c>
      <c r="D310" s="76">
        <v>35846</v>
      </c>
      <c r="E310" s="180">
        <v>727315.34</v>
      </c>
      <c r="F310" s="75">
        <f t="shared" si="4"/>
        <v>8.9732444357265009E-4</v>
      </c>
    </row>
    <row r="311" spans="1:6" ht="15" x14ac:dyDescent="0.25">
      <c r="A311" s="205" t="s">
        <v>731</v>
      </c>
      <c r="B311" s="183" t="s">
        <v>102</v>
      </c>
      <c r="C311" s="121" t="s">
        <v>732</v>
      </c>
      <c r="D311" s="76">
        <v>9917</v>
      </c>
      <c r="E311" s="180">
        <v>472842.56</v>
      </c>
      <c r="F311" s="75">
        <f t="shared" si="4"/>
        <v>5.833689511477476E-4</v>
      </c>
    </row>
    <row r="312" spans="1:6" ht="15" x14ac:dyDescent="0.25">
      <c r="A312" s="205" t="s">
        <v>269</v>
      </c>
      <c r="B312" s="183" t="s">
        <v>102</v>
      </c>
      <c r="C312" s="121" t="s">
        <v>270</v>
      </c>
      <c r="D312" s="76">
        <v>341823</v>
      </c>
      <c r="E312" s="180">
        <v>16058844.539999999</v>
      </c>
      <c r="F312" s="75">
        <f t="shared" si="4"/>
        <v>1.9812580525628936E-2</v>
      </c>
    </row>
    <row r="313" spans="1:6" ht="15" x14ac:dyDescent="0.25">
      <c r="A313" s="205" t="s">
        <v>2110</v>
      </c>
      <c r="B313" s="183" t="s">
        <v>102</v>
      </c>
      <c r="C313" s="121" t="s">
        <v>932</v>
      </c>
      <c r="D313" s="76">
        <v>41524</v>
      </c>
      <c r="E313" s="180">
        <v>325963.40000000002</v>
      </c>
      <c r="F313" s="75">
        <f t="shared" si="4"/>
        <v>4.0215696059710384E-4</v>
      </c>
    </row>
    <row r="314" spans="1:6" ht="15" x14ac:dyDescent="0.25">
      <c r="A314" s="205" t="s">
        <v>824</v>
      </c>
      <c r="B314" s="183" t="s">
        <v>102</v>
      </c>
      <c r="C314" s="121" t="s">
        <v>825</v>
      </c>
      <c r="D314" s="76">
        <v>28862</v>
      </c>
      <c r="E314" s="180">
        <v>488633.66</v>
      </c>
      <c r="F314" s="75">
        <f t="shared" si="4"/>
        <v>6.0285120216269257E-4</v>
      </c>
    </row>
    <row r="315" spans="1:6" ht="15" x14ac:dyDescent="0.25">
      <c r="A315" s="205" t="s">
        <v>1245</v>
      </c>
      <c r="B315" s="183" t="s">
        <v>102</v>
      </c>
      <c r="C315" s="121" t="s">
        <v>1246</v>
      </c>
      <c r="D315" s="76">
        <v>99751</v>
      </c>
      <c r="E315" s="180">
        <v>2068835.74</v>
      </c>
      <c r="F315" s="75">
        <f t="shared" si="4"/>
        <v>2.5524236560701603E-3</v>
      </c>
    </row>
    <row r="316" spans="1:6" ht="15" x14ac:dyDescent="0.25">
      <c r="A316" s="205" t="s">
        <v>1163</v>
      </c>
      <c r="B316" s="183" t="s">
        <v>102</v>
      </c>
      <c r="C316" s="121" t="s">
        <v>1164</v>
      </c>
      <c r="D316" s="76">
        <v>1045</v>
      </c>
      <c r="E316" s="180">
        <v>43743.7</v>
      </c>
      <c r="F316" s="75">
        <f t="shared" si="4"/>
        <v>5.3968738322374629E-5</v>
      </c>
    </row>
    <row r="317" spans="1:6" ht="15" x14ac:dyDescent="0.25">
      <c r="A317" s="205" t="s">
        <v>1019</v>
      </c>
      <c r="B317" s="183" t="s">
        <v>102</v>
      </c>
      <c r="C317" s="121" t="s">
        <v>1020</v>
      </c>
      <c r="D317" s="76">
        <v>1719</v>
      </c>
      <c r="E317" s="180">
        <v>72902.789999999994</v>
      </c>
      <c r="F317" s="75">
        <f t="shared" si="4"/>
        <v>8.994373124543717E-5</v>
      </c>
    </row>
    <row r="318" spans="1:6" ht="15" x14ac:dyDescent="0.25">
      <c r="A318" s="205" t="s">
        <v>366</v>
      </c>
      <c r="B318" s="183" t="s">
        <v>102</v>
      </c>
      <c r="C318" s="121" t="s">
        <v>367</v>
      </c>
      <c r="D318" s="76">
        <v>18117</v>
      </c>
      <c r="E318" s="180">
        <v>599310.36</v>
      </c>
      <c r="F318" s="75">
        <f t="shared" si="4"/>
        <v>7.3939845035349402E-4</v>
      </c>
    </row>
    <row r="319" spans="1:6" ht="15" x14ac:dyDescent="0.25">
      <c r="A319" s="205" t="s">
        <v>543</v>
      </c>
      <c r="B319" s="183" t="s">
        <v>102</v>
      </c>
      <c r="C319" s="121" t="s">
        <v>544</v>
      </c>
      <c r="D319" s="76">
        <v>24641</v>
      </c>
      <c r="E319" s="180">
        <v>2058509.14</v>
      </c>
      <c r="F319" s="75">
        <f t="shared" si="4"/>
        <v>2.5396832254902177E-3</v>
      </c>
    </row>
    <row r="320" spans="1:6" ht="15" x14ac:dyDescent="0.25">
      <c r="A320" s="205" t="s">
        <v>595</v>
      </c>
      <c r="B320" s="183" t="s">
        <v>102</v>
      </c>
      <c r="C320" s="121" t="s">
        <v>596</v>
      </c>
      <c r="D320" s="76">
        <v>24236</v>
      </c>
      <c r="E320" s="180">
        <v>957564.36</v>
      </c>
      <c r="F320" s="75">
        <f t="shared" si="4"/>
        <v>1.1813939006456275E-3</v>
      </c>
    </row>
    <row r="321" spans="1:6" ht="15" x14ac:dyDescent="0.25">
      <c r="A321" s="205" t="s">
        <v>790</v>
      </c>
      <c r="B321" s="183" t="s">
        <v>102</v>
      </c>
      <c r="C321" s="121" t="s">
        <v>791</v>
      </c>
      <c r="D321" s="76">
        <v>81322</v>
      </c>
      <c r="E321" s="180">
        <v>2773080.2</v>
      </c>
      <c r="F321" s="75">
        <f t="shared" si="4"/>
        <v>3.4212844286321989E-3</v>
      </c>
    </row>
    <row r="322" spans="1:6" ht="15" x14ac:dyDescent="0.25">
      <c r="A322" s="205" t="s">
        <v>928</v>
      </c>
      <c r="B322" s="183" t="s">
        <v>102</v>
      </c>
      <c r="C322" s="121" t="s">
        <v>929</v>
      </c>
      <c r="D322" s="76">
        <v>17470</v>
      </c>
      <c r="E322" s="180">
        <v>442689.8</v>
      </c>
      <c r="F322" s="75">
        <f t="shared" si="4"/>
        <v>5.4616801903324046E-4</v>
      </c>
    </row>
    <row r="323" spans="1:6" ht="15" x14ac:dyDescent="0.25">
      <c r="A323" s="205" t="s">
        <v>2118</v>
      </c>
      <c r="B323" s="183" t="s">
        <v>102</v>
      </c>
      <c r="C323" s="121" t="s">
        <v>285</v>
      </c>
      <c r="D323" s="76">
        <v>5855</v>
      </c>
      <c r="E323" s="180">
        <v>5519157.2000000002</v>
      </c>
      <c r="F323" s="75">
        <f t="shared" si="4"/>
        <v>6.8092536910880855E-3</v>
      </c>
    </row>
    <row r="324" spans="1:6" ht="15" x14ac:dyDescent="0.25">
      <c r="A324" s="205" t="s">
        <v>336</v>
      </c>
      <c r="B324" s="183" t="s">
        <v>102</v>
      </c>
      <c r="C324" s="121" t="s">
        <v>337</v>
      </c>
      <c r="D324" s="76">
        <v>133736</v>
      </c>
      <c r="E324" s="180">
        <v>7830242.7999999998</v>
      </c>
      <c r="F324" s="75">
        <f t="shared" si="4"/>
        <v>9.6605528264380475E-3</v>
      </c>
    </row>
    <row r="325" spans="1:6" ht="15" x14ac:dyDescent="0.25">
      <c r="A325" s="205" t="s">
        <v>1829</v>
      </c>
      <c r="B325" s="183" t="s">
        <v>102</v>
      </c>
      <c r="C325" s="121" t="s">
        <v>1981</v>
      </c>
      <c r="D325" s="76">
        <v>2862</v>
      </c>
      <c r="E325" s="180">
        <v>39438.36</v>
      </c>
      <c r="F325" s="75">
        <f t="shared" si="4"/>
        <v>4.8657030171284252E-5</v>
      </c>
    </row>
    <row r="326" spans="1:6" ht="15" x14ac:dyDescent="0.25">
      <c r="A326" s="205" t="s">
        <v>404</v>
      </c>
      <c r="B326" s="183" t="s">
        <v>102</v>
      </c>
      <c r="C326" s="121" t="s">
        <v>405</v>
      </c>
      <c r="D326" s="76">
        <v>11560</v>
      </c>
      <c r="E326" s="180">
        <v>1651346</v>
      </c>
      <c r="F326" s="75">
        <f t="shared" si="4"/>
        <v>2.0373461813632606E-3</v>
      </c>
    </row>
    <row r="327" spans="1:6" ht="15" x14ac:dyDescent="0.25">
      <c r="A327" s="205" t="s">
        <v>271</v>
      </c>
      <c r="B327" s="183" t="s">
        <v>102</v>
      </c>
      <c r="C327" s="121" t="s">
        <v>272</v>
      </c>
      <c r="D327" s="76">
        <v>138960</v>
      </c>
      <c r="E327" s="180">
        <v>15532948.800000001</v>
      </c>
      <c r="F327" s="75">
        <f t="shared" si="4"/>
        <v>1.9163757276180183E-2</v>
      </c>
    </row>
    <row r="328" spans="1:6" ht="15" x14ac:dyDescent="0.25">
      <c r="A328" s="205" t="s">
        <v>1821</v>
      </c>
      <c r="B328" s="183" t="s">
        <v>102</v>
      </c>
      <c r="C328" s="121" t="s">
        <v>1973</v>
      </c>
      <c r="D328" s="76">
        <v>907</v>
      </c>
      <c r="E328" s="180">
        <v>176783.37</v>
      </c>
      <c r="F328" s="75">
        <f t="shared" si="4"/>
        <v>2.1810627439557088E-4</v>
      </c>
    </row>
    <row r="329" spans="1:6" ht="15" x14ac:dyDescent="0.25">
      <c r="A329" s="205" t="s">
        <v>396</v>
      </c>
      <c r="B329" s="183" t="s">
        <v>102</v>
      </c>
      <c r="C329" s="121" t="s">
        <v>397</v>
      </c>
      <c r="D329" s="76">
        <v>114817</v>
      </c>
      <c r="E329" s="180">
        <v>6536531.8099999996</v>
      </c>
      <c r="F329" s="75">
        <f t="shared" si="4"/>
        <v>8.0644384171839091E-3</v>
      </c>
    </row>
    <row r="330" spans="1:6" ht="15" x14ac:dyDescent="0.25">
      <c r="A330" s="205" t="s">
        <v>342</v>
      </c>
      <c r="B330" s="183" t="s">
        <v>102</v>
      </c>
      <c r="C330" s="121" t="s">
        <v>343</v>
      </c>
      <c r="D330" s="76">
        <v>9718</v>
      </c>
      <c r="E330" s="180">
        <v>506890.88</v>
      </c>
      <c r="F330" s="75">
        <f t="shared" ref="F330:F393" si="5">E330/$E$1106</f>
        <v>6.2537602582127716E-4</v>
      </c>
    </row>
    <row r="331" spans="1:6" ht="15" x14ac:dyDescent="0.25">
      <c r="A331" s="205" t="s">
        <v>437</v>
      </c>
      <c r="B331" s="183" t="s">
        <v>102</v>
      </c>
      <c r="C331" s="121" t="s">
        <v>438</v>
      </c>
      <c r="D331" s="76">
        <v>72018</v>
      </c>
      <c r="E331" s="180">
        <v>1428837.12</v>
      </c>
      <c r="F331" s="75">
        <f t="shared" si="5"/>
        <v>1.7628261128934087E-3</v>
      </c>
    </row>
    <row r="332" spans="1:6" ht="15" x14ac:dyDescent="0.25">
      <c r="A332" s="205" t="s">
        <v>449</v>
      </c>
      <c r="B332" s="183" t="s">
        <v>102</v>
      </c>
      <c r="C332" s="121" t="s">
        <v>450</v>
      </c>
      <c r="D332" s="76">
        <v>93318</v>
      </c>
      <c r="E332" s="180">
        <v>4806810.18</v>
      </c>
      <c r="F332" s="75">
        <f t="shared" si="5"/>
        <v>5.9303963946750384E-3</v>
      </c>
    </row>
    <row r="333" spans="1:6" ht="15" x14ac:dyDescent="0.25">
      <c r="A333" s="205" t="s">
        <v>457</v>
      </c>
      <c r="B333" s="183" t="s">
        <v>102</v>
      </c>
      <c r="C333" s="121" t="s">
        <v>458</v>
      </c>
      <c r="D333" s="76">
        <v>1569</v>
      </c>
      <c r="E333" s="180">
        <v>123919.62</v>
      </c>
      <c r="F333" s="75">
        <f t="shared" si="5"/>
        <v>1.5288568513381588E-4</v>
      </c>
    </row>
    <row r="334" spans="1:6" ht="15" x14ac:dyDescent="0.25">
      <c r="A334" s="205" t="s">
        <v>378</v>
      </c>
      <c r="B334" s="183" t="s">
        <v>102</v>
      </c>
      <c r="C334" s="121" t="s">
        <v>379</v>
      </c>
      <c r="D334" s="76">
        <v>13337</v>
      </c>
      <c r="E334" s="180">
        <v>1693799</v>
      </c>
      <c r="F334" s="75">
        <f t="shared" si="5"/>
        <v>2.0897225200817451E-3</v>
      </c>
    </row>
    <row r="335" spans="1:6" ht="15" x14ac:dyDescent="0.25">
      <c r="A335" s="205" t="s">
        <v>1840</v>
      </c>
      <c r="B335" s="183" t="s">
        <v>102</v>
      </c>
      <c r="C335" s="121" t="s">
        <v>1991</v>
      </c>
      <c r="D335" s="76">
        <v>304</v>
      </c>
      <c r="E335" s="180">
        <v>26381.119999999999</v>
      </c>
      <c r="F335" s="75">
        <f t="shared" si="5"/>
        <v>3.2547675709443048E-5</v>
      </c>
    </row>
    <row r="336" spans="1:6" ht="15" x14ac:dyDescent="0.25">
      <c r="A336" s="205" t="s">
        <v>443</v>
      </c>
      <c r="B336" s="183" t="s">
        <v>102</v>
      </c>
      <c r="C336" s="121" t="s">
        <v>444</v>
      </c>
      <c r="D336" s="76">
        <v>37513</v>
      </c>
      <c r="E336" s="180">
        <v>3190105.52</v>
      </c>
      <c r="F336" s="75">
        <f t="shared" si="5"/>
        <v>3.935788925711425E-3</v>
      </c>
    </row>
    <row r="337" spans="1:6" ht="15" x14ac:dyDescent="0.25">
      <c r="A337" s="205" t="s">
        <v>490</v>
      </c>
      <c r="B337" s="183" t="s">
        <v>102</v>
      </c>
      <c r="C337" s="121" t="s">
        <v>491</v>
      </c>
      <c r="D337" s="76">
        <v>17795</v>
      </c>
      <c r="E337" s="180">
        <v>695072.7</v>
      </c>
      <c r="F337" s="75">
        <f t="shared" si="5"/>
        <v>8.5754512447109871E-4</v>
      </c>
    </row>
    <row r="338" spans="1:6" ht="15" x14ac:dyDescent="0.25">
      <c r="A338" s="205" t="s">
        <v>611</v>
      </c>
      <c r="B338" s="183" t="s">
        <v>102</v>
      </c>
      <c r="C338" s="121" t="s">
        <v>612</v>
      </c>
      <c r="D338" s="76">
        <v>38267</v>
      </c>
      <c r="E338" s="180">
        <v>1501979.75</v>
      </c>
      <c r="F338" s="75">
        <f t="shared" si="5"/>
        <v>1.8530657464561906E-3</v>
      </c>
    </row>
    <row r="339" spans="1:6" ht="15" x14ac:dyDescent="0.25">
      <c r="A339" s="205" t="s">
        <v>402</v>
      </c>
      <c r="B339" s="183" t="s">
        <v>102</v>
      </c>
      <c r="C339" s="121" t="s">
        <v>403</v>
      </c>
      <c r="D339" s="76">
        <v>27991</v>
      </c>
      <c r="E339" s="180">
        <v>495160.79</v>
      </c>
      <c r="F339" s="75">
        <f t="shared" si="5"/>
        <v>6.1090404110786917E-4</v>
      </c>
    </row>
    <row r="340" spans="1:6" ht="15" x14ac:dyDescent="0.25">
      <c r="A340" s="205" t="s">
        <v>1206</v>
      </c>
      <c r="B340" s="183" t="s">
        <v>102</v>
      </c>
      <c r="C340" s="121" t="s">
        <v>1207</v>
      </c>
      <c r="D340" s="76">
        <v>634</v>
      </c>
      <c r="E340" s="180">
        <v>13250.6</v>
      </c>
      <c r="F340" s="75">
        <f t="shared" si="5"/>
        <v>1.6347912133963457E-5</v>
      </c>
    </row>
    <row r="341" spans="1:6" ht="15" x14ac:dyDescent="0.25">
      <c r="A341" s="205" t="s">
        <v>567</v>
      </c>
      <c r="B341" s="183" t="s">
        <v>102</v>
      </c>
      <c r="C341" s="121" t="s">
        <v>568</v>
      </c>
      <c r="D341" s="76">
        <v>1141</v>
      </c>
      <c r="E341" s="180">
        <v>72008.509999999995</v>
      </c>
      <c r="F341" s="75">
        <f t="shared" si="5"/>
        <v>8.8840414349359941E-5</v>
      </c>
    </row>
    <row r="342" spans="1:6" ht="15" x14ac:dyDescent="0.25">
      <c r="A342" s="205" t="s">
        <v>1739</v>
      </c>
      <c r="B342" s="183" t="s">
        <v>102</v>
      </c>
      <c r="C342" s="121" t="s">
        <v>1901</v>
      </c>
      <c r="D342" s="76">
        <v>52859</v>
      </c>
      <c r="E342" s="180">
        <v>2932617.32</v>
      </c>
      <c r="F342" s="75">
        <f t="shared" si="5"/>
        <v>3.618113162415241E-3</v>
      </c>
    </row>
    <row r="343" spans="1:6" ht="15" x14ac:dyDescent="0.25">
      <c r="A343" s="205" t="s">
        <v>683</v>
      </c>
      <c r="B343" s="183" t="s">
        <v>102</v>
      </c>
      <c r="C343" s="121" t="s">
        <v>684</v>
      </c>
      <c r="D343" s="76">
        <v>1580</v>
      </c>
      <c r="E343" s="180">
        <v>32879.800000000003</v>
      </c>
      <c r="F343" s="75">
        <f t="shared" si="5"/>
        <v>4.0565414500648406E-5</v>
      </c>
    </row>
    <row r="344" spans="1:6" ht="15" x14ac:dyDescent="0.25">
      <c r="A344" s="205" t="s">
        <v>1059</v>
      </c>
      <c r="B344" s="183" t="s">
        <v>102</v>
      </c>
      <c r="C344" s="121" t="s">
        <v>1060</v>
      </c>
      <c r="D344" s="76">
        <v>662</v>
      </c>
      <c r="E344" s="180">
        <v>34735.14</v>
      </c>
      <c r="F344" s="75">
        <f t="shared" si="5"/>
        <v>4.285443803910158E-5</v>
      </c>
    </row>
    <row r="345" spans="1:6" ht="15" x14ac:dyDescent="0.25">
      <c r="A345" s="205" t="s">
        <v>836</v>
      </c>
      <c r="B345" s="183" t="s">
        <v>102</v>
      </c>
      <c r="C345" s="121" t="s">
        <v>837</v>
      </c>
      <c r="D345" s="76">
        <v>6276</v>
      </c>
      <c r="E345" s="180">
        <v>661427.64</v>
      </c>
      <c r="F345" s="75">
        <f t="shared" si="5"/>
        <v>8.1603557134732113E-4</v>
      </c>
    </row>
    <row r="346" spans="1:6" ht="15" x14ac:dyDescent="0.25">
      <c r="A346" s="205" t="s">
        <v>620</v>
      </c>
      <c r="B346" s="183" t="s">
        <v>102</v>
      </c>
      <c r="C346" s="121" t="s">
        <v>621</v>
      </c>
      <c r="D346" s="76">
        <v>85170</v>
      </c>
      <c r="E346" s="180">
        <v>580007.69999999995</v>
      </c>
      <c r="F346" s="75">
        <f t="shared" si="5"/>
        <v>7.1558381632697661E-4</v>
      </c>
    </row>
    <row r="347" spans="1:6" ht="15" x14ac:dyDescent="0.25">
      <c r="A347" s="205" t="s">
        <v>1271</v>
      </c>
      <c r="B347" s="183" t="s">
        <v>102</v>
      </c>
      <c r="C347" s="121" t="s">
        <v>1272</v>
      </c>
      <c r="D347" s="76">
        <v>769</v>
      </c>
      <c r="E347" s="180">
        <v>5836.71</v>
      </c>
      <c r="F347" s="75">
        <f t="shared" si="5"/>
        <v>7.2010340838472111E-6</v>
      </c>
    </row>
    <row r="348" spans="1:6" ht="15" x14ac:dyDescent="0.25">
      <c r="A348" s="205" t="s">
        <v>314</v>
      </c>
      <c r="B348" s="183" t="s">
        <v>102</v>
      </c>
      <c r="C348" s="121" t="s">
        <v>315</v>
      </c>
      <c r="D348" s="76">
        <v>73949</v>
      </c>
      <c r="E348" s="180">
        <v>671456.92</v>
      </c>
      <c r="F348" s="75">
        <f t="shared" si="5"/>
        <v>8.2840918372765993E-4</v>
      </c>
    </row>
    <row r="349" spans="1:6" ht="15" x14ac:dyDescent="0.25">
      <c r="A349" s="205" t="s">
        <v>507</v>
      </c>
      <c r="B349" s="183" t="s">
        <v>102</v>
      </c>
      <c r="C349" s="121" t="s">
        <v>508</v>
      </c>
      <c r="D349" s="76">
        <v>7101</v>
      </c>
      <c r="E349" s="180">
        <v>44239.23</v>
      </c>
      <c r="F349" s="75">
        <f t="shared" si="5"/>
        <v>5.4580097875884883E-5</v>
      </c>
    </row>
    <row r="350" spans="1:6" ht="15" x14ac:dyDescent="0.25">
      <c r="A350" s="205" t="s">
        <v>408</v>
      </c>
      <c r="B350" s="183" t="s">
        <v>102</v>
      </c>
      <c r="C350" s="121" t="s">
        <v>409</v>
      </c>
      <c r="D350" s="76">
        <v>86868</v>
      </c>
      <c r="E350" s="180">
        <v>2011862.88</v>
      </c>
      <c r="F350" s="75">
        <f t="shared" si="5"/>
        <v>2.4821334571885549E-3</v>
      </c>
    </row>
    <row r="351" spans="1:6" ht="15" x14ac:dyDescent="0.25">
      <c r="A351" s="205" t="s">
        <v>451</v>
      </c>
      <c r="B351" s="183" t="s">
        <v>102</v>
      </c>
      <c r="C351" s="121" t="s">
        <v>452</v>
      </c>
      <c r="D351" s="76">
        <v>44775</v>
      </c>
      <c r="E351" s="180">
        <v>1974129.75</v>
      </c>
      <c r="F351" s="75">
        <f t="shared" si="5"/>
        <v>2.4355802525201308E-3</v>
      </c>
    </row>
    <row r="352" spans="1:6" ht="15" x14ac:dyDescent="0.25">
      <c r="A352" s="205" t="s">
        <v>539</v>
      </c>
      <c r="B352" s="183" t="s">
        <v>102</v>
      </c>
      <c r="C352" s="121" t="s">
        <v>540</v>
      </c>
      <c r="D352" s="76">
        <v>82521</v>
      </c>
      <c r="E352" s="180">
        <v>1293104.07</v>
      </c>
      <c r="F352" s="75">
        <f t="shared" si="5"/>
        <v>1.5953656224194023E-3</v>
      </c>
    </row>
    <row r="353" spans="1:6" ht="15" x14ac:dyDescent="0.25">
      <c r="A353" s="205" t="s">
        <v>668</v>
      </c>
      <c r="B353" s="183" t="s">
        <v>102</v>
      </c>
      <c r="C353" s="121" t="s">
        <v>669</v>
      </c>
      <c r="D353" s="76">
        <v>52318</v>
      </c>
      <c r="E353" s="180">
        <v>831856.2</v>
      </c>
      <c r="F353" s="75">
        <f t="shared" si="5"/>
        <v>1.0263016063946336E-3</v>
      </c>
    </row>
    <row r="354" spans="1:6" ht="15" x14ac:dyDescent="0.25">
      <c r="A354" s="205" t="s">
        <v>1748</v>
      </c>
      <c r="B354" s="183" t="s">
        <v>102</v>
      </c>
      <c r="C354" s="121" t="s">
        <v>1910</v>
      </c>
      <c r="D354" s="76">
        <v>49331</v>
      </c>
      <c r="E354" s="180">
        <v>2140472.09</v>
      </c>
      <c r="F354" s="75">
        <f t="shared" si="5"/>
        <v>2.6408049184581165E-3</v>
      </c>
    </row>
    <row r="355" spans="1:6" ht="15" x14ac:dyDescent="0.25">
      <c r="A355" s="205" t="s">
        <v>2120</v>
      </c>
      <c r="B355" s="183" t="s">
        <v>102</v>
      </c>
      <c r="C355" s="121" t="s">
        <v>1146</v>
      </c>
      <c r="D355" s="76">
        <v>4874</v>
      </c>
      <c r="E355" s="180">
        <v>17059</v>
      </c>
      <c r="F355" s="75">
        <f t="shared" si="5"/>
        <v>2.1046521145705296E-5</v>
      </c>
    </row>
    <row r="356" spans="1:6" ht="15" x14ac:dyDescent="0.25">
      <c r="A356" s="205" t="s">
        <v>780</v>
      </c>
      <c r="B356" s="183" t="s">
        <v>102</v>
      </c>
      <c r="C356" s="121" t="s">
        <v>781</v>
      </c>
      <c r="D356" s="76">
        <v>17576</v>
      </c>
      <c r="E356" s="180">
        <v>72061.600000000006</v>
      </c>
      <c r="F356" s="75">
        <f t="shared" si="5"/>
        <v>8.8905914074292579E-5</v>
      </c>
    </row>
    <row r="357" spans="1:6" ht="15" x14ac:dyDescent="0.25">
      <c r="A357" s="205" t="s">
        <v>418</v>
      </c>
      <c r="B357" s="183" t="s">
        <v>102</v>
      </c>
      <c r="C357" s="121" t="s">
        <v>419</v>
      </c>
      <c r="D357" s="76">
        <v>331543</v>
      </c>
      <c r="E357" s="180">
        <v>5745640.1900000004</v>
      </c>
      <c r="F357" s="75">
        <f t="shared" si="5"/>
        <v>7.0886768130868872E-3</v>
      </c>
    </row>
    <row r="358" spans="1:6" ht="15" x14ac:dyDescent="0.25">
      <c r="A358" s="205" t="s">
        <v>719</v>
      </c>
      <c r="B358" s="183" t="s">
        <v>102</v>
      </c>
      <c r="C358" s="121" t="s">
        <v>720</v>
      </c>
      <c r="D358" s="76">
        <v>4158</v>
      </c>
      <c r="E358" s="180">
        <v>438585.84</v>
      </c>
      <c r="F358" s="75">
        <f t="shared" si="5"/>
        <v>5.4110476321982072E-4</v>
      </c>
    </row>
    <row r="359" spans="1:6" ht="15" x14ac:dyDescent="0.25">
      <c r="A359" s="205" t="s">
        <v>356</v>
      </c>
      <c r="B359" s="183" t="s">
        <v>102</v>
      </c>
      <c r="C359" s="121" t="s">
        <v>357</v>
      </c>
      <c r="D359" s="76">
        <v>210516</v>
      </c>
      <c r="E359" s="180">
        <v>5486046.96</v>
      </c>
      <c r="F359" s="75">
        <f t="shared" si="5"/>
        <v>6.768403971509014E-3</v>
      </c>
    </row>
    <row r="360" spans="1:6" ht="15" x14ac:dyDescent="0.25">
      <c r="A360" s="205" t="s">
        <v>581</v>
      </c>
      <c r="B360" s="183" t="s">
        <v>102</v>
      </c>
      <c r="C360" s="121" t="s">
        <v>582</v>
      </c>
      <c r="D360" s="76">
        <v>301797</v>
      </c>
      <c r="E360" s="180">
        <v>7535871.0899999999</v>
      </c>
      <c r="F360" s="75">
        <f t="shared" si="5"/>
        <v>9.2973720761471493E-3</v>
      </c>
    </row>
    <row r="361" spans="1:6" ht="15" x14ac:dyDescent="0.25">
      <c r="A361" s="205" t="s">
        <v>855</v>
      </c>
      <c r="B361" s="183" t="s">
        <v>102</v>
      </c>
      <c r="C361" s="121" t="s">
        <v>856</v>
      </c>
      <c r="D361" s="76">
        <v>1024</v>
      </c>
      <c r="E361" s="180">
        <v>82155.520000000004</v>
      </c>
      <c r="F361" s="75">
        <f t="shared" si="5"/>
        <v>1.0135927597845212E-4</v>
      </c>
    </row>
    <row r="362" spans="1:6" ht="15" x14ac:dyDescent="0.25">
      <c r="A362" s="205" t="s">
        <v>2125</v>
      </c>
      <c r="B362" s="183" t="s">
        <v>102</v>
      </c>
      <c r="C362" s="121" t="s">
        <v>2372</v>
      </c>
      <c r="D362" s="76">
        <v>11551</v>
      </c>
      <c r="E362" s="180">
        <v>679776.35</v>
      </c>
      <c r="F362" s="75">
        <f t="shared" si="5"/>
        <v>8.3867327068558328E-4</v>
      </c>
    </row>
    <row r="363" spans="1:6" ht="15" x14ac:dyDescent="0.25">
      <c r="A363" s="205" t="s">
        <v>810</v>
      </c>
      <c r="B363" s="183" t="s">
        <v>102</v>
      </c>
      <c r="C363" s="121" t="s">
        <v>811</v>
      </c>
      <c r="D363" s="76">
        <v>18333</v>
      </c>
      <c r="E363" s="180">
        <v>407359.26</v>
      </c>
      <c r="F363" s="75">
        <f t="shared" si="5"/>
        <v>5.0257900694582701E-4</v>
      </c>
    </row>
    <row r="364" spans="1:6" ht="15" x14ac:dyDescent="0.25">
      <c r="A364" s="205" t="s">
        <v>1049</v>
      </c>
      <c r="B364" s="183" t="s">
        <v>102</v>
      </c>
      <c r="C364" s="121" t="s">
        <v>1050</v>
      </c>
      <c r="D364" s="76">
        <v>31897</v>
      </c>
      <c r="E364" s="180">
        <v>929797.55</v>
      </c>
      <c r="F364" s="75">
        <f t="shared" si="5"/>
        <v>1.1471366315317416E-3</v>
      </c>
    </row>
    <row r="365" spans="1:6" ht="15" x14ac:dyDescent="0.25">
      <c r="A365" s="205" t="s">
        <v>291</v>
      </c>
      <c r="B365" s="183" t="s">
        <v>102</v>
      </c>
      <c r="C365" s="121" t="s">
        <v>292</v>
      </c>
      <c r="D365" s="76">
        <v>87716</v>
      </c>
      <c r="E365" s="180">
        <v>12586368.84</v>
      </c>
      <c r="F365" s="75">
        <f t="shared" si="5"/>
        <v>1.5528417723120127E-2</v>
      </c>
    </row>
    <row r="366" spans="1:6" ht="15" x14ac:dyDescent="0.25">
      <c r="A366" s="205" t="s">
        <v>318</v>
      </c>
      <c r="B366" s="183" t="s">
        <v>102</v>
      </c>
      <c r="C366" s="121" t="s">
        <v>319</v>
      </c>
      <c r="D366" s="76">
        <v>257590</v>
      </c>
      <c r="E366" s="180">
        <v>6097155.2999999998</v>
      </c>
      <c r="F366" s="75">
        <f t="shared" si="5"/>
        <v>7.5223581657834059E-3</v>
      </c>
    </row>
    <row r="367" spans="1:6" ht="15" x14ac:dyDescent="0.25">
      <c r="A367" s="205" t="s">
        <v>424</v>
      </c>
      <c r="B367" s="183" t="s">
        <v>102</v>
      </c>
      <c r="C367" s="121" t="s">
        <v>425</v>
      </c>
      <c r="D367" s="76">
        <v>111908</v>
      </c>
      <c r="E367" s="180">
        <v>3652677.12</v>
      </c>
      <c r="F367" s="75">
        <f t="shared" si="5"/>
        <v>4.5064860920636576E-3</v>
      </c>
    </row>
    <row r="368" spans="1:6" ht="15" x14ac:dyDescent="0.25">
      <c r="A368" s="205" t="s">
        <v>522</v>
      </c>
      <c r="B368" s="183" t="s">
        <v>102</v>
      </c>
      <c r="C368" s="121" t="s">
        <v>523</v>
      </c>
      <c r="D368" s="76">
        <v>16347</v>
      </c>
      <c r="E368" s="180">
        <v>803128.11</v>
      </c>
      <c r="F368" s="75">
        <f t="shared" si="5"/>
        <v>9.9085835921363091E-4</v>
      </c>
    </row>
    <row r="369" spans="1:6" ht="15" x14ac:dyDescent="0.25">
      <c r="A369" s="205" t="s">
        <v>537</v>
      </c>
      <c r="B369" s="183" t="s">
        <v>102</v>
      </c>
      <c r="C369" s="121" t="s">
        <v>538</v>
      </c>
      <c r="D369" s="76">
        <v>85817</v>
      </c>
      <c r="E369" s="180">
        <v>1211736.04</v>
      </c>
      <c r="F369" s="75">
        <f t="shared" si="5"/>
        <v>1.4949779113003811E-3</v>
      </c>
    </row>
    <row r="370" spans="1:6" ht="15" x14ac:dyDescent="0.25">
      <c r="A370" s="205" t="s">
        <v>1571</v>
      </c>
      <c r="B370" s="183" t="s">
        <v>2374</v>
      </c>
      <c r="C370" s="121" t="s">
        <v>1572</v>
      </c>
      <c r="D370" s="76">
        <v>19</v>
      </c>
      <c r="E370" s="180">
        <v>553.00212499999998</v>
      </c>
      <c r="F370" s="75">
        <f t="shared" si="5"/>
        <v>6.8226571999721344E-7</v>
      </c>
    </row>
    <row r="371" spans="1:6" ht="15" x14ac:dyDescent="0.25">
      <c r="A371" s="205" t="s">
        <v>1636</v>
      </c>
      <c r="B371" s="183" t="s">
        <v>102</v>
      </c>
      <c r="C371" s="121" t="s">
        <v>1637</v>
      </c>
      <c r="D371" s="76">
        <v>355</v>
      </c>
      <c r="E371" s="180">
        <v>55.024999999999999</v>
      </c>
      <c r="F371" s="75">
        <f t="shared" si="5"/>
        <v>6.7887028902188517E-8</v>
      </c>
    </row>
    <row r="372" spans="1:6" ht="15" x14ac:dyDescent="0.25">
      <c r="A372" s="205" t="s">
        <v>1753</v>
      </c>
      <c r="B372" s="183" t="s">
        <v>102</v>
      </c>
      <c r="C372" s="121" t="s">
        <v>1912</v>
      </c>
      <c r="D372" s="76">
        <v>32332</v>
      </c>
      <c r="E372" s="180">
        <v>1088618.44</v>
      </c>
      <c r="F372" s="75">
        <f t="shared" si="5"/>
        <v>1.3430817173963722E-3</v>
      </c>
    </row>
    <row r="373" spans="1:6" ht="15" x14ac:dyDescent="0.25">
      <c r="A373" s="205" t="s">
        <v>903</v>
      </c>
      <c r="B373" s="183" t="s">
        <v>102</v>
      </c>
      <c r="C373" s="121" t="s">
        <v>904</v>
      </c>
      <c r="D373" s="76">
        <v>25960</v>
      </c>
      <c r="E373" s="180">
        <v>70092</v>
      </c>
      <c r="F373" s="75">
        <f t="shared" si="5"/>
        <v>8.6475922395496559E-5</v>
      </c>
    </row>
    <row r="374" spans="1:6" ht="15" x14ac:dyDescent="0.25">
      <c r="A374" s="205" t="s">
        <v>1385</v>
      </c>
      <c r="B374" s="183" t="s">
        <v>102</v>
      </c>
      <c r="C374" s="121" t="s">
        <v>1386</v>
      </c>
      <c r="D374" s="76">
        <v>1535</v>
      </c>
      <c r="E374" s="180">
        <v>3576.55</v>
      </c>
      <c r="F374" s="75">
        <f t="shared" si="5"/>
        <v>4.4125643474806432E-6</v>
      </c>
    </row>
    <row r="375" spans="1:6" ht="15" x14ac:dyDescent="0.25">
      <c r="A375" s="205" t="s">
        <v>1858</v>
      </c>
      <c r="B375" s="13" t="s">
        <v>206</v>
      </c>
      <c r="C375" s="121" t="s">
        <v>2005</v>
      </c>
      <c r="D375" s="76">
        <v>2</v>
      </c>
      <c r="E375" s="180">
        <v>5989.5570879999996</v>
      </c>
      <c r="F375" s="75">
        <f t="shared" si="5"/>
        <v>7.3896089985345584E-6</v>
      </c>
    </row>
    <row r="376" spans="1:6" ht="15" x14ac:dyDescent="0.25">
      <c r="A376" s="205" t="s">
        <v>695</v>
      </c>
      <c r="B376" s="13" t="s">
        <v>206</v>
      </c>
      <c r="C376" s="121" t="s">
        <v>696</v>
      </c>
      <c r="D376" s="76">
        <v>268</v>
      </c>
      <c r="E376" s="180">
        <v>17993.157660000001</v>
      </c>
      <c r="F376" s="75">
        <f t="shared" si="5"/>
        <v>2.2199037057811083E-5</v>
      </c>
    </row>
    <row r="377" spans="1:6" ht="15" x14ac:dyDescent="0.25">
      <c r="A377" s="205" t="s">
        <v>1330</v>
      </c>
      <c r="B377" s="183" t="s">
        <v>102</v>
      </c>
      <c r="C377" s="121" t="s">
        <v>1331</v>
      </c>
      <c r="D377" s="76">
        <v>7853</v>
      </c>
      <c r="E377" s="180">
        <v>1649.13</v>
      </c>
      <c r="F377" s="75">
        <f t="shared" si="5"/>
        <v>2.0346121939748507E-6</v>
      </c>
    </row>
    <row r="378" spans="1:6" ht="15" x14ac:dyDescent="0.25">
      <c r="A378" s="205" t="s">
        <v>1199</v>
      </c>
      <c r="B378" s="183" t="s">
        <v>102</v>
      </c>
      <c r="C378" s="121" t="s">
        <v>1200</v>
      </c>
      <c r="D378" s="76">
        <v>3508</v>
      </c>
      <c r="E378" s="180">
        <v>23012.48</v>
      </c>
      <c r="F378" s="75">
        <f t="shared" si="5"/>
        <v>2.8391620079437263E-5</v>
      </c>
    </row>
    <row r="379" spans="1:6" ht="15" x14ac:dyDescent="0.25">
      <c r="A379" s="205" t="s">
        <v>1293</v>
      </c>
      <c r="B379" s="183" t="s">
        <v>169</v>
      </c>
      <c r="C379" s="121" t="s">
        <v>2289</v>
      </c>
      <c r="D379" s="76">
        <v>6</v>
      </c>
      <c r="E379" s="180">
        <v>16404.57948</v>
      </c>
      <c r="F379" s="75">
        <f t="shared" si="5"/>
        <v>2.0239130600399978E-5</v>
      </c>
    </row>
    <row r="380" spans="1:6" ht="15" x14ac:dyDescent="0.25">
      <c r="A380" s="205" t="s">
        <v>1791</v>
      </c>
      <c r="B380" s="183" t="s">
        <v>102</v>
      </c>
      <c r="C380" s="121" t="s">
        <v>1944</v>
      </c>
      <c r="D380" s="76">
        <v>167789</v>
      </c>
      <c r="E380" s="180">
        <v>174500.56</v>
      </c>
      <c r="F380" s="75">
        <f t="shared" si="5"/>
        <v>2.1528986024839768E-4</v>
      </c>
    </row>
    <row r="381" spans="1:6" ht="15" x14ac:dyDescent="0.25">
      <c r="A381" s="205" t="s">
        <v>1791</v>
      </c>
      <c r="B381" s="13" t="s">
        <v>206</v>
      </c>
      <c r="C381" s="121" t="s">
        <v>1944</v>
      </c>
      <c r="D381" s="76">
        <v>274614</v>
      </c>
      <c r="E381" s="180">
        <v>285598.56</v>
      </c>
      <c r="F381" s="75">
        <f t="shared" si="5"/>
        <v>3.5235688681769053E-4</v>
      </c>
    </row>
    <row r="382" spans="1:6" ht="15" x14ac:dyDescent="0.25">
      <c r="A382" s="205" t="s">
        <v>882</v>
      </c>
      <c r="B382" s="183" t="s">
        <v>102</v>
      </c>
      <c r="C382" s="121" t="s">
        <v>883</v>
      </c>
      <c r="D382" s="76">
        <v>27607</v>
      </c>
      <c r="E382" s="180">
        <v>269168.25</v>
      </c>
      <c r="F382" s="75">
        <f t="shared" si="5"/>
        <v>3.3208601121856437E-4</v>
      </c>
    </row>
    <row r="383" spans="1:6" ht="15" x14ac:dyDescent="0.25">
      <c r="A383" s="205" t="s">
        <v>1082</v>
      </c>
      <c r="B383" s="13" t="s">
        <v>206</v>
      </c>
      <c r="C383" s="121" t="s">
        <v>1955</v>
      </c>
      <c r="D383" s="76">
        <v>4958</v>
      </c>
      <c r="E383" s="180">
        <v>121782.9574</v>
      </c>
      <c r="F383" s="75">
        <f t="shared" si="5"/>
        <v>1.5024958016915572E-4</v>
      </c>
    </row>
    <row r="384" spans="1:6" ht="15" x14ac:dyDescent="0.25">
      <c r="A384" s="205" t="s">
        <v>1596</v>
      </c>
      <c r="B384" s="13" t="s">
        <v>206</v>
      </c>
      <c r="C384" s="121" t="s">
        <v>1597</v>
      </c>
      <c r="D384" s="76">
        <v>7</v>
      </c>
      <c r="E384" s="180">
        <v>210.82790399999999</v>
      </c>
      <c r="F384" s="75">
        <f t="shared" si="5"/>
        <v>2.6010867809606226E-7</v>
      </c>
    </row>
    <row r="385" spans="1:6" ht="15" x14ac:dyDescent="0.25">
      <c r="A385" s="205" t="s">
        <v>1784</v>
      </c>
      <c r="B385" s="183" t="s">
        <v>102</v>
      </c>
      <c r="C385" s="121" t="s">
        <v>1939</v>
      </c>
      <c r="D385" s="76">
        <v>4246</v>
      </c>
      <c r="E385" s="180">
        <v>259793.17439999999</v>
      </c>
      <c r="F385" s="75">
        <f t="shared" si="5"/>
        <v>3.205195227457356E-4</v>
      </c>
    </row>
    <row r="386" spans="1:6" ht="15" x14ac:dyDescent="0.25">
      <c r="A386" s="205" t="s">
        <v>1784</v>
      </c>
      <c r="B386" s="13" t="s">
        <v>206</v>
      </c>
      <c r="C386" s="121" t="s">
        <v>1939</v>
      </c>
      <c r="D386" s="76">
        <v>2512</v>
      </c>
      <c r="E386" s="180">
        <v>153697.7047</v>
      </c>
      <c r="F386" s="75">
        <f t="shared" si="5"/>
        <v>1.8962436203850863E-4</v>
      </c>
    </row>
    <row r="387" spans="1:6" ht="15" x14ac:dyDescent="0.25">
      <c r="A387" s="205" t="s">
        <v>918</v>
      </c>
      <c r="B387" s="183" t="s">
        <v>102</v>
      </c>
      <c r="C387" s="121" t="s">
        <v>919</v>
      </c>
      <c r="D387" s="76">
        <v>4026</v>
      </c>
      <c r="E387" s="180">
        <v>50244.480000000003</v>
      </c>
      <c r="F387" s="75">
        <f t="shared" si="5"/>
        <v>6.19890679861051E-5</v>
      </c>
    </row>
    <row r="388" spans="1:6" ht="15" x14ac:dyDescent="0.25">
      <c r="A388" s="205" t="s">
        <v>1498</v>
      </c>
      <c r="B388" s="13" t="s">
        <v>332</v>
      </c>
      <c r="C388" s="121" t="s">
        <v>1499</v>
      </c>
      <c r="D388" s="76">
        <v>6</v>
      </c>
      <c r="E388" s="180">
        <v>2557.9218000000001</v>
      </c>
      <c r="F388" s="75">
        <f t="shared" si="5"/>
        <v>3.1558330061996927E-6</v>
      </c>
    </row>
    <row r="389" spans="1:6" ht="15" x14ac:dyDescent="0.25">
      <c r="A389" s="205" t="s">
        <v>624</v>
      </c>
      <c r="B389" s="183" t="s">
        <v>102</v>
      </c>
      <c r="C389" s="121" t="s">
        <v>625</v>
      </c>
      <c r="D389" s="76">
        <v>59569</v>
      </c>
      <c r="E389" s="180">
        <v>910214.32</v>
      </c>
      <c r="F389" s="75">
        <f t="shared" si="5"/>
        <v>1.1229758445983802E-3</v>
      </c>
    </row>
    <row r="390" spans="1:6" ht="15" x14ac:dyDescent="0.25">
      <c r="A390" s="205" t="s">
        <v>1882</v>
      </c>
      <c r="B390" s="183" t="s">
        <v>102</v>
      </c>
      <c r="C390" s="121" t="s">
        <v>2027</v>
      </c>
      <c r="D390" s="76">
        <v>1097</v>
      </c>
      <c r="E390" s="180">
        <v>4662.25</v>
      </c>
      <c r="F390" s="75">
        <f t="shared" si="5"/>
        <v>5.7520454429664413E-6</v>
      </c>
    </row>
    <row r="391" spans="1:6" ht="15" x14ac:dyDescent="0.25">
      <c r="A391" s="205" t="s">
        <v>1249</v>
      </c>
      <c r="B391" s="183" t="s">
        <v>169</v>
      </c>
      <c r="C391" s="121" t="s">
        <v>1250</v>
      </c>
      <c r="D391" s="76">
        <v>43</v>
      </c>
      <c r="E391" s="180">
        <v>10655.273150000001</v>
      </c>
      <c r="F391" s="75">
        <f t="shared" si="5"/>
        <v>1.3145930691408695E-5</v>
      </c>
    </row>
    <row r="392" spans="1:6" ht="15" x14ac:dyDescent="0.25">
      <c r="A392" s="205" t="s">
        <v>1044</v>
      </c>
      <c r="B392" s="183" t="s">
        <v>102</v>
      </c>
      <c r="C392" s="121" t="s">
        <v>1045</v>
      </c>
      <c r="D392" s="76">
        <v>92458</v>
      </c>
      <c r="E392" s="180">
        <v>29586.560000000001</v>
      </c>
      <c r="F392" s="75">
        <f t="shared" si="5"/>
        <v>3.6502383531782549E-5</v>
      </c>
    </row>
    <row r="393" spans="1:6" ht="15" x14ac:dyDescent="0.25">
      <c r="A393" s="205" t="s">
        <v>2160</v>
      </c>
      <c r="B393" s="183" t="s">
        <v>102</v>
      </c>
      <c r="C393" s="121" t="s">
        <v>894</v>
      </c>
      <c r="D393" s="76">
        <v>938</v>
      </c>
      <c r="E393" s="180">
        <v>71982.12</v>
      </c>
      <c r="F393" s="75">
        <f t="shared" si="5"/>
        <v>8.8807855717960973E-5</v>
      </c>
    </row>
    <row r="394" spans="1:6" ht="15" x14ac:dyDescent="0.25">
      <c r="A394" s="205" t="s">
        <v>1053</v>
      </c>
      <c r="B394" s="183" t="s">
        <v>102</v>
      </c>
      <c r="C394" s="121" t="s">
        <v>1054</v>
      </c>
      <c r="D394" s="76">
        <v>4061</v>
      </c>
      <c r="E394" s="180">
        <v>397978</v>
      </c>
      <c r="F394" s="75">
        <f t="shared" ref="F394:F457" si="6">E394/$E$1106</f>
        <v>4.9100488847678657E-4</v>
      </c>
    </row>
    <row r="395" spans="1:6" ht="15" x14ac:dyDescent="0.25">
      <c r="A395" s="205" t="s">
        <v>981</v>
      </c>
      <c r="B395" s="183" t="s">
        <v>102</v>
      </c>
      <c r="C395" s="121" t="s">
        <v>982</v>
      </c>
      <c r="D395" s="76">
        <v>6953</v>
      </c>
      <c r="E395" s="180">
        <v>518415.68</v>
      </c>
      <c r="F395" s="75">
        <f t="shared" si="6"/>
        <v>6.3959473423912247E-4</v>
      </c>
    </row>
    <row r="396" spans="1:6" ht="15" x14ac:dyDescent="0.25">
      <c r="A396" s="205" t="s">
        <v>585</v>
      </c>
      <c r="B396" s="183" t="s">
        <v>102</v>
      </c>
      <c r="C396" s="121" t="s">
        <v>586</v>
      </c>
      <c r="D396" s="76">
        <v>6279</v>
      </c>
      <c r="E396" s="180">
        <v>725161.71</v>
      </c>
      <c r="F396" s="75">
        <f t="shared" si="6"/>
        <v>8.9466740509823624E-4</v>
      </c>
    </row>
    <row r="397" spans="1:6" ht="15" x14ac:dyDescent="0.25">
      <c r="A397" s="205" t="s">
        <v>547</v>
      </c>
      <c r="B397" s="183" t="s">
        <v>102</v>
      </c>
      <c r="C397" s="121" t="s">
        <v>548</v>
      </c>
      <c r="D397" s="76">
        <v>10830</v>
      </c>
      <c r="E397" s="180">
        <v>603231</v>
      </c>
      <c r="F397" s="75">
        <f t="shared" si="6"/>
        <v>7.4423553533295927E-4</v>
      </c>
    </row>
    <row r="398" spans="1:6" ht="15" x14ac:dyDescent="0.25">
      <c r="A398" s="205" t="s">
        <v>990</v>
      </c>
      <c r="B398" s="183" t="s">
        <v>102</v>
      </c>
      <c r="C398" s="121" t="s">
        <v>2373</v>
      </c>
      <c r="D398" s="76">
        <v>368</v>
      </c>
      <c r="E398" s="180">
        <v>41668.639999999999</v>
      </c>
      <c r="F398" s="75">
        <f t="shared" si="6"/>
        <v>5.1408635492864853E-5</v>
      </c>
    </row>
    <row r="399" spans="1:6" ht="15" x14ac:dyDescent="0.25">
      <c r="A399" s="205" t="s">
        <v>788</v>
      </c>
      <c r="B399" s="183" t="s">
        <v>102</v>
      </c>
      <c r="C399" s="121" t="s">
        <v>789</v>
      </c>
      <c r="D399" s="76">
        <v>3981</v>
      </c>
      <c r="E399" s="180">
        <v>133881.03</v>
      </c>
      <c r="F399" s="75">
        <f t="shared" si="6"/>
        <v>1.6517556298164049E-4</v>
      </c>
    </row>
    <row r="400" spans="1:6" ht="15" x14ac:dyDescent="0.25">
      <c r="A400" s="205" t="s">
        <v>1481</v>
      </c>
      <c r="B400" s="183" t="s">
        <v>169</v>
      </c>
      <c r="C400" s="121" t="s">
        <v>1482</v>
      </c>
      <c r="D400" s="76">
        <v>190</v>
      </c>
      <c r="E400" s="180">
        <v>2342.89</v>
      </c>
      <c r="F400" s="75">
        <f t="shared" si="6"/>
        <v>2.8905377763679866E-6</v>
      </c>
    </row>
    <row r="401" spans="1:6" ht="15" x14ac:dyDescent="0.25">
      <c r="A401" s="205" t="s">
        <v>1846</v>
      </c>
      <c r="B401" s="183" t="s">
        <v>102</v>
      </c>
      <c r="C401" s="121" t="s">
        <v>1995</v>
      </c>
      <c r="D401" s="76">
        <v>160</v>
      </c>
      <c r="E401" s="180">
        <v>18269.22</v>
      </c>
      <c r="F401" s="75">
        <f t="shared" si="6"/>
        <v>2.2539628644442358E-5</v>
      </c>
    </row>
    <row r="402" spans="1:6" ht="15" x14ac:dyDescent="0.25">
      <c r="A402" s="205" t="s">
        <v>1293</v>
      </c>
      <c r="B402" s="13" t="s">
        <v>206</v>
      </c>
      <c r="C402" s="121" t="s">
        <v>1294</v>
      </c>
      <c r="D402" s="76">
        <v>4</v>
      </c>
      <c r="E402" s="180">
        <v>10901.712579999999</v>
      </c>
      <c r="F402" s="75">
        <f t="shared" si="6"/>
        <v>1.3449975047738523E-5</v>
      </c>
    </row>
    <row r="403" spans="1:6" ht="15" x14ac:dyDescent="0.25">
      <c r="A403" s="205" t="s">
        <v>1619</v>
      </c>
      <c r="B403" s="13" t="s">
        <v>206</v>
      </c>
      <c r="C403" s="121" t="s">
        <v>1620</v>
      </c>
      <c r="D403" s="76">
        <v>7</v>
      </c>
      <c r="E403" s="180">
        <v>74.132576</v>
      </c>
      <c r="F403" s="75">
        <f t="shared" si="6"/>
        <v>9.1460978273615399E-8</v>
      </c>
    </row>
    <row r="404" spans="1:6" ht="15" x14ac:dyDescent="0.25">
      <c r="A404" s="205" t="s">
        <v>2161</v>
      </c>
      <c r="B404" s="13" t="s">
        <v>206</v>
      </c>
      <c r="C404" s="121" t="s">
        <v>2290</v>
      </c>
      <c r="D404" s="76">
        <v>10</v>
      </c>
      <c r="E404" s="180">
        <v>1.5E-5</v>
      </c>
      <c r="F404" s="75">
        <f t="shared" si="6"/>
        <v>1.8506232322268566E-14</v>
      </c>
    </row>
    <row r="405" spans="1:6" ht="15" x14ac:dyDescent="0.25">
      <c r="A405" s="205" t="s">
        <v>1494</v>
      </c>
      <c r="B405" s="13" t="s">
        <v>206</v>
      </c>
      <c r="C405" s="121" t="s">
        <v>1495</v>
      </c>
      <c r="D405" s="76">
        <v>40</v>
      </c>
      <c r="E405" s="180">
        <v>1753.22624</v>
      </c>
      <c r="F405" s="75">
        <f t="shared" si="6"/>
        <v>2.1630408073958259E-6</v>
      </c>
    </row>
    <row r="406" spans="1:6" ht="15" x14ac:dyDescent="0.25">
      <c r="A406" s="205" t="s">
        <v>2162</v>
      </c>
      <c r="B406" s="183" t="s">
        <v>102</v>
      </c>
      <c r="C406" s="121" t="s">
        <v>2291</v>
      </c>
      <c r="D406" s="76">
        <v>3474</v>
      </c>
      <c r="E406" s="180">
        <v>65901.78</v>
      </c>
      <c r="F406" s="75">
        <f t="shared" si="6"/>
        <v>8.130624340873548E-5</v>
      </c>
    </row>
    <row r="407" spans="1:6" ht="15" x14ac:dyDescent="0.25">
      <c r="A407" s="205" t="s">
        <v>1502</v>
      </c>
      <c r="B407" s="13" t="s">
        <v>332</v>
      </c>
      <c r="C407" s="121" t="s">
        <v>1503</v>
      </c>
      <c r="D407" s="76">
        <v>8</v>
      </c>
      <c r="E407" s="180">
        <v>2709.9690399999999</v>
      </c>
      <c r="F407" s="75">
        <f t="shared" si="6"/>
        <v>3.3434211093596742E-6</v>
      </c>
    </row>
    <row r="408" spans="1:6" ht="15" x14ac:dyDescent="0.25">
      <c r="A408" s="205" t="s">
        <v>1389</v>
      </c>
      <c r="B408" s="183" t="s">
        <v>102</v>
      </c>
      <c r="C408" s="121" t="s">
        <v>1390</v>
      </c>
      <c r="D408" s="76">
        <v>49648</v>
      </c>
      <c r="E408" s="180">
        <v>3078.1759999999999</v>
      </c>
      <c r="F408" s="75">
        <f t="shared" si="6"/>
        <v>3.7976960123220911E-6</v>
      </c>
    </row>
    <row r="409" spans="1:6" ht="15" x14ac:dyDescent="0.25">
      <c r="A409" s="205" t="s">
        <v>2163</v>
      </c>
      <c r="B409" s="183" t="s">
        <v>102</v>
      </c>
      <c r="C409" s="121" t="s">
        <v>2292</v>
      </c>
      <c r="D409" s="76">
        <v>211569</v>
      </c>
      <c r="E409" s="180">
        <v>429485.07</v>
      </c>
      <c r="F409" s="75">
        <f t="shared" si="6"/>
        <v>5.2987669895771851E-4</v>
      </c>
    </row>
    <row r="410" spans="1:6" ht="15" x14ac:dyDescent="0.25">
      <c r="A410" s="205" t="s">
        <v>492</v>
      </c>
      <c r="B410" s="183" t="s">
        <v>102</v>
      </c>
      <c r="C410" s="121" t="s">
        <v>493</v>
      </c>
      <c r="D410" s="76">
        <v>465</v>
      </c>
      <c r="E410" s="180">
        <v>662.625</v>
      </c>
      <c r="F410" s="75">
        <f t="shared" si="6"/>
        <v>8.175128128362139E-7</v>
      </c>
    </row>
    <row r="411" spans="1:6" ht="15" x14ac:dyDescent="0.25">
      <c r="A411" s="205" t="s">
        <v>2164</v>
      </c>
      <c r="B411" s="183" t="s">
        <v>102</v>
      </c>
      <c r="C411" s="121" t="s">
        <v>2293</v>
      </c>
      <c r="D411" s="76">
        <v>580</v>
      </c>
      <c r="E411" s="180">
        <v>3190</v>
      </c>
      <c r="F411" s="75">
        <f t="shared" si="6"/>
        <v>3.9356587405357815E-6</v>
      </c>
    </row>
    <row r="412" spans="1:6" ht="15" x14ac:dyDescent="0.25">
      <c r="A412" s="205" t="s">
        <v>457</v>
      </c>
      <c r="B412" s="13" t="s">
        <v>206</v>
      </c>
      <c r="C412" s="121" t="s">
        <v>458</v>
      </c>
      <c r="D412" s="76">
        <v>4742</v>
      </c>
      <c r="E412" s="180">
        <v>368155.56449999998</v>
      </c>
      <c r="F412" s="75">
        <f t="shared" si="6"/>
        <v>4.5421149382486196E-4</v>
      </c>
    </row>
    <row r="413" spans="1:6" ht="15" x14ac:dyDescent="0.25">
      <c r="A413" s="205" t="s">
        <v>2165</v>
      </c>
      <c r="B413" s="13" t="s">
        <v>206</v>
      </c>
      <c r="C413" s="121" t="s">
        <v>2294</v>
      </c>
      <c r="D413" s="76">
        <v>546</v>
      </c>
      <c r="E413" s="180">
        <v>54731.695200000002</v>
      </c>
      <c r="F413" s="75">
        <f t="shared" si="6"/>
        <v>6.7525164450852758E-5</v>
      </c>
    </row>
    <row r="414" spans="1:6" ht="15" x14ac:dyDescent="0.25">
      <c r="A414" s="205" t="s">
        <v>1801</v>
      </c>
      <c r="B414" s="183" t="s">
        <v>102</v>
      </c>
      <c r="C414" s="121" t="s">
        <v>1953</v>
      </c>
      <c r="D414" s="76">
        <v>38</v>
      </c>
      <c r="E414" s="180">
        <v>14801.079949999999</v>
      </c>
      <c r="F414" s="75">
        <f t="shared" si="6"/>
        <v>1.8260814945011415E-5</v>
      </c>
    </row>
    <row r="415" spans="1:6" ht="15" x14ac:dyDescent="0.25">
      <c r="A415" s="205" t="s">
        <v>1801</v>
      </c>
      <c r="B415" s="13" t="s">
        <v>206</v>
      </c>
      <c r="C415" s="121" t="s">
        <v>1953</v>
      </c>
      <c r="D415" s="76">
        <v>72</v>
      </c>
      <c r="E415" s="180">
        <v>28044.15149</v>
      </c>
      <c r="F415" s="75">
        <f t="shared" si="6"/>
        <v>3.4599438850322278E-5</v>
      </c>
    </row>
    <row r="416" spans="1:6" ht="15" x14ac:dyDescent="0.25">
      <c r="A416" s="205" t="s">
        <v>2166</v>
      </c>
      <c r="B416" s="13" t="s">
        <v>206</v>
      </c>
      <c r="C416" s="121" t="s">
        <v>2295</v>
      </c>
      <c r="D416" s="76">
        <v>56</v>
      </c>
      <c r="E416" s="180">
        <v>44536.109179999999</v>
      </c>
      <c r="F416" s="75">
        <f t="shared" si="6"/>
        <v>5.4946372214333186E-5</v>
      </c>
    </row>
    <row r="417" spans="1:6" ht="15" x14ac:dyDescent="0.25">
      <c r="A417" s="205" t="s">
        <v>2167</v>
      </c>
      <c r="B417" s="13" t="s">
        <v>206</v>
      </c>
      <c r="C417" s="121" t="s">
        <v>2296</v>
      </c>
      <c r="D417" s="76">
        <v>1520</v>
      </c>
      <c r="E417" s="180">
        <v>118310.93889999999</v>
      </c>
      <c r="F417" s="75">
        <f t="shared" si="6"/>
        <v>1.4596598143660808E-4</v>
      </c>
    </row>
    <row r="418" spans="1:6" ht="15" x14ac:dyDescent="0.25">
      <c r="A418" s="205" t="s">
        <v>2168</v>
      </c>
      <c r="B418" s="183" t="s">
        <v>102</v>
      </c>
      <c r="C418" s="121" t="s">
        <v>2297</v>
      </c>
      <c r="D418" s="76">
        <v>19571</v>
      </c>
      <c r="E418" s="180">
        <v>8317.6749999999993</v>
      </c>
      <c r="F418" s="75">
        <f t="shared" si="6"/>
        <v>1.0261921728741679E-5</v>
      </c>
    </row>
    <row r="419" spans="1:6" ht="15" x14ac:dyDescent="0.25">
      <c r="A419" s="205" t="s">
        <v>2169</v>
      </c>
      <c r="B419" s="13" t="s">
        <v>206</v>
      </c>
      <c r="C419" s="121" t="s">
        <v>2298</v>
      </c>
      <c r="D419" s="76">
        <v>39</v>
      </c>
      <c r="E419" s="180">
        <v>6605.4053519999998</v>
      </c>
      <c r="F419" s="75">
        <f t="shared" si="6"/>
        <v>8.1494110684578774E-6</v>
      </c>
    </row>
    <row r="420" spans="1:6" ht="15" x14ac:dyDescent="0.25">
      <c r="A420" s="205" t="s">
        <v>2170</v>
      </c>
      <c r="B420" s="13" t="s">
        <v>206</v>
      </c>
      <c r="C420" s="121" t="s">
        <v>2299</v>
      </c>
      <c r="D420" s="76">
        <v>40</v>
      </c>
      <c r="E420" s="180">
        <v>18439.483520000002</v>
      </c>
      <c r="F420" s="75">
        <f t="shared" si="6"/>
        <v>2.2749691061584173E-5</v>
      </c>
    </row>
    <row r="421" spans="1:6" ht="15" x14ac:dyDescent="0.25">
      <c r="A421" s="205" t="s">
        <v>1757</v>
      </c>
      <c r="B421" s="13" t="s">
        <v>332</v>
      </c>
      <c r="C421" s="121" t="s">
        <v>1916</v>
      </c>
      <c r="D421" s="76">
        <v>117889</v>
      </c>
      <c r="E421" s="180">
        <v>709808.10109999997</v>
      </c>
      <c r="F421" s="75">
        <f t="shared" si="6"/>
        <v>8.7572490821232623E-4</v>
      </c>
    </row>
    <row r="422" spans="1:6" ht="15" x14ac:dyDescent="0.25">
      <c r="A422" s="205" t="s">
        <v>526</v>
      </c>
      <c r="B422" s="183" t="s">
        <v>102</v>
      </c>
      <c r="C422" s="121" t="s">
        <v>527</v>
      </c>
      <c r="D422" s="76">
        <v>232460</v>
      </c>
      <c r="E422" s="180">
        <v>1178572.2</v>
      </c>
      <c r="F422" s="75">
        <f t="shared" si="6"/>
        <v>1.454062062784478E-3</v>
      </c>
    </row>
    <row r="423" spans="1:6" ht="15" x14ac:dyDescent="0.25">
      <c r="A423" s="205" t="s">
        <v>2171</v>
      </c>
      <c r="B423" s="183" t="s">
        <v>169</v>
      </c>
      <c r="C423" s="121" t="s">
        <v>1459</v>
      </c>
      <c r="D423" s="76">
        <v>177</v>
      </c>
      <c r="E423" s="180">
        <v>5432.6574600000004</v>
      </c>
      <c r="F423" s="75">
        <f t="shared" si="6"/>
        <v>6.7025347388043639E-6</v>
      </c>
    </row>
    <row r="424" spans="1:6" ht="15" x14ac:dyDescent="0.25">
      <c r="A424" s="205" t="s">
        <v>1604</v>
      </c>
      <c r="B424" s="183" t="s">
        <v>102</v>
      </c>
      <c r="C424" s="121" t="s">
        <v>1605</v>
      </c>
      <c r="D424" s="76">
        <v>119</v>
      </c>
      <c r="E424" s="180">
        <v>511.7</v>
      </c>
      <c r="F424" s="75">
        <f t="shared" si="6"/>
        <v>6.3130927195365498E-7</v>
      </c>
    </row>
    <row r="425" spans="1:6" ht="15" x14ac:dyDescent="0.25">
      <c r="A425" s="205" t="s">
        <v>2172</v>
      </c>
      <c r="B425" s="183" t="s">
        <v>102</v>
      </c>
      <c r="C425" s="121" t="s">
        <v>1957</v>
      </c>
      <c r="D425" s="76">
        <v>7917</v>
      </c>
      <c r="E425" s="180">
        <v>329743.05</v>
      </c>
      <c r="F425" s="75">
        <f t="shared" si="6"/>
        <v>4.0682009933022797E-4</v>
      </c>
    </row>
    <row r="426" spans="1:6" ht="15" x14ac:dyDescent="0.25">
      <c r="A426" s="205" t="s">
        <v>2173</v>
      </c>
      <c r="B426" s="183" t="s">
        <v>102</v>
      </c>
      <c r="C426" s="121" t="s">
        <v>2300</v>
      </c>
      <c r="D426" s="76">
        <v>328986</v>
      </c>
      <c r="E426" s="180">
        <v>1319233.8600000001</v>
      </c>
      <c r="F426" s="75">
        <f t="shared" si="6"/>
        <v>1.6276032200375418E-3</v>
      </c>
    </row>
    <row r="427" spans="1:6" ht="15" x14ac:dyDescent="0.25">
      <c r="A427" s="205" t="s">
        <v>626</v>
      </c>
      <c r="B427" s="13" t="s">
        <v>206</v>
      </c>
      <c r="C427" s="121" t="s">
        <v>627</v>
      </c>
      <c r="D427" s="76">
        <v>2461</v>
      </c>
      <c r="E427" s="180">
        <v>671420.86809999996</v>
      </c>
      <c r="F427" s="75">
        <f t="shared" si="6"/>
        <v>8.2836470473852258E-4</v>
      </c>
    </row>
    <row r="428" spans="1:6" ht="15" x14ac:dyDescent="0.25">
      <c r="A428" s="205" t="s">
        <v>480</v>
      </c>
      <c r="B428" s="13" t="s">
        <v>206</v>
      </c>
      <c r="C428" s="121" t="s">
        <v>481</v>
      </c>
      <c r="D428" s="76">
        <v>7696</v>
      </c>
      <c r="E428" s="180">
        <v>2102718.9130000002</v>
      </c>
      <c r="F428" s="75">
        <f t="shared" si="6"/>
        <v>2.5942269808270687E-3</v>
      </c>
    </row>
    <row r="429" spans="1:6" ht="15" x14ac:dyDescent="0.25">
      <c r="A429" s="205" t="s">
        <v>2174</v>
      </c>
      <c r="B429" s="183" t="s">
        <v>102</v>
      </c>
      <c r="C429" s="121" t="s">
        <v>2301</v>
      </c>
      <c r="D429" s="76">
        <v>10033</v>
      </c>
      <c r="E429" s="180">
        <v>32807.910000000003</v>
      </c>
      <c r="F429" s="75">
        <f t="shared" si="6"/>
        <v>4.0476720297871875E-5</v>
      </c>
    </row>
    <row r="430" spans="1:6" ht="15" x14ac:dyDescent="0.25">
      <c r="A430" s="205" t="s">
        <v>1487</v>
      </c>
      <c r="B430" s="183" t="s">
        <v>102</v>
      </c>
      <c r="C430" s="121" t="s">
        <v>1488</v>
      </c>
      <c r="D430" s="76">
        <v>3189</v>
      </c>
      <c r="E430" s="180">
        <v>7207.14</v>
      </c>
      <c r="F430" s="75">
        <f t="shared" si="6"/>
        <v>8.8918004812743121E-6</v>
      </c>
    </row>
    <row r="431" spans="1:6" ht="15" x14ac:dyDescent="0.25">
      <c r="A431" s="205" t="s">
        <v>2175</v>
      </c>
      <c r="B431" s="13" t="s">
        <v>206</v>
      </c>
      <c r="C431" s="121" t="s">
        <v>2302</v>
      </c>
      <c r="D431" s="76">
        <v>90489</v>
      </c>
      <c r="E431" s="180">
        <v>681343.07880000002</v>
      </c>
      <c r="F431" s="75">
        <f t="shared" si="6"/>
        <v>8.4060622049616921E-4</v>
      </c>
    </row>
    <row r="432" spans="1:6" ht="15" x14ac:dyDescent="0.25">
      <c r="A432" s="205" t="s">
        <v>907</v>
      </c>
      <c r="B432" s="183" t="s">
        <v>102</v>
      </c>
      <c r="C432" s="121" t="s">
        <v>908</v>
      </c>
      <c r="D432" s="76">
        <v>4425</v>
      </c>
      <c r="E432" s="180">
        <v>150450</v>
      </c>
      <c r="F432" s="75">
        <f t="shared" si="6"/>
        <v>1.856175101923537E-4</v>
      </c>
    </row>
    <row r="433" spans="1:6" ht="15" x14ac:dyDescent="0.25">
      <c r="A433" s="205" t="s">
        <v>1230</v>
      </c>
      <c r="B433" s="13" t="s">
        <v>206</v>
      </c>
      <c r="C433" s="121" t="s">
        <v>1231</v>
      </c>
      <c r="D433" s="76">
        <v>76</v>
      </c>
      <c r="E433" s="180">
        <v>80348.387419999999</v>
      </c>
      <c r="F433" s="75">
        <f t="shared" si="6"/>
        <v>9.9129728287610739E-5</v>
      </c>
    </row>
    <row r="434" spans="1:6" ht="15" x14ac:dyDescent="0.25">
      <c r="A434" s="205" t="s">
        <v>1783</v>
      </c>
      <c r="B434" s="183" t="s">
        <v>102</v>
      </c>
      <c r="C434" s="121" t="s">
        <v>1938</v>
      </c>
      <c r="D434" s="76">
        <v>61034</v>
      </c>
      <c r="E434" s="180">
        <v>784286.9</v>
      </c>
      <c r="F434" s="75">
        <f t="shared" si="6"/>
        <v>9.6761303858078763E-4</v>
      </c>
    </row>
    <row r="435" spans="1:6" ht="15" x14ac:dyDescent="0.25">
      <c r="A435" s="205" t="s">
        <v>642</v>
      </c>
      <c r="B435" s="13" t="s">
        <v>206</v>
      </c>
      <c r="C435" s="121" t="s">
        <v>643</v>
      </c>
      <c r="D435" s="76">
        <v>1843</v>
      </c>
      <c r="E435" s="180">
        <v>246485.872</v>
      </c>
      <c r="F435" s="75">
        <f t="shared" si="6"/>
        <v>3.0410165409259685E-4</v>
      </c>
    </row>
    <row r="436" spans="1:6" ht="15" x14ac:dyDescent="0.25">
      <c r="A436" s="205" t="s">
        <v>652</v>
      </c>
      <c r="B436" s="13" t="s">
        <v>206</v>
      </c>
      <c r="C436" s="121" t="s">
        <v>653</v>
      </c>
      <c r="D436" s="76">
        <v>589</v>
      </c>
      <c r="E436" s="180">
        <v>332384.30089999997</v>
      </c>
      <c r="F436" s="75">
        <f t="shared" si="6"/>
        <v>4.1007873951534802E-4</v>
      </c>
    </row>
    <row r="437" spans="1:6" ht="15" x14ac:dyDescent="0.25">
      <c r="A437" s="205" t="s">
        <v>933</v>
      </c>
      <c r="B437" s="183" t="s">
        <v>102</v>
      </c>
      <c r="C437" s="121" t="s">
        <v>934</v>
      </c>
      <c r="D437" s="76">
        <v>7119</v>
      </c>
      <c r="E437" s="180">
        <v>106286.67</v>
      </c>
      <c r="F437" s="75">
        <f t="shared" si="6"/>
        <v>1.3113105385201951E-4</v>
      </c>
    </row>
    <row r="438" spans="1:6" ht="15" x14ac:dyDescent="0.25">
      <c r="A438" s="205" t="s">
        <v>1800</v>
      </c>
      <c r="B438" s="183" t="s">
        <v>2374</v>
      </c>
      <c r="C438" s="121" t="s">
        <v>1952</v>
      </c>
      <c r="D438" s="76">
        <v>6832</v>
      </c>
      <c r="E438" s="180">
        <v>97551.731329999995</v>
      </c>
      <c r="F438" s="75">
        <f t="shared" si="6"/>
        <v>1.20354333562167E-4</v>
      </c>
    </row>
    <row r="439" spans="1:6" ht="15" x14ac:dyDescent="0.25">
      <c r="A439" s="205" t="s">
        <v>2176</v>
      </c>
      <c r="B439" s="183" t="s">
        <v>102</v>
      </c>
      <c r="C439" s="121" t="s">
        <v>1899</v>
      </c>
      <c r="D439" s="76">
        <v>56273</v>
      </c>
      <c r="E439" s="180">
        <v>3977938.37</v>
      </c>
      <c r="F439" s="75">
        <f t="shared" si="6"/>
        <v>4.9077767759257559E-3</v>
      </c>
    </row>
    <row r="440" spans="1:6" ht="15" x14ac:dyDescent="0.25">
      <c r="A440" s="205" t="s">
        <v>973</v>
      </c>
      <c r="B440" s="183" t="s">
        <v>102</v>
      </c>
      <c r="C440" s="121" t="s">
        <v>974</v>
      </c>
      <c r="D440" s="76">
        <v>2572</v>
      </c>
      <c r="E440" s="180">
        <v>12705.68</v>
      </c>
      <c r="F440" s="75">
        <f t="shared" si="6"/>
        <v>1.5675617726160085E-5</v>
      </c>
    </row>
    <row r="441" spans="1:6" ht="15" x14ac:dyDescent="0.25">
      <c r="A441" s="205" t="s">
        <v>2177</v>
      </c>
      <c r="B441" s="13" t="s">
        <v>206</v>
      </c>
      <c r="C441" s="121" t="s">
        <v>2303</v>
      </c>
      <c r="D441" s="76">
        <v>292</v>
      </c>
      <c r="E441" s="180">
        <v>106647.1483</v>
      </c>
      <c r="F441" s="75">
        <f t="shared" si="6"/>
        <v>1.3157579352981528E-4</v>
      </c>
    </row>
    <row r="442" spans="1:6" ht="15" x14ac:dyDescent="0.25">
      <c r="A442" s="205" t="s">
        <v>1073</v>
      </c>
      <c r="B442" s="183" t="s">
        <v>102</v>
      </c>
      <c r="C442" s="121" t="s">
        <v>1074</v>
      </c>
      <c r="D442" s="76">
        <v>3060</v>
      </c>
      <c r="E442" s="180">
        <v>34394.400000000001</v>
      </c>
      <c r="F442" s="75">
        <f t="shared" si="6"/>
        <v>4.243405046566893E-5</v>
      </c>
    </row>
    <row r="443" spans="1:6" ht="15" x14ac:dyDescent="0.25">
      <c r="A443" s="205" t="s">
        <v>1138</v>
      </c>
      <c r="B443" s="183" t="s">
        <v>102</v>
      </c>
      <c r="C443" s="121" t="s">
        <v>1139</v>
      </c>
      <c r="D443" s="76">
        <v>395618</v>
      </c>
      <c r="E443" s="180">
        <v>11077.304</v>
      </c>
      <c r="F443" s="75">
        <f t="shared" si="6"/>
        <v>1.3666610755226325E-5</v>
      </c>
    </row>
    <row r="444" spans="1:6" ht="15" x14ac:dyDescent="0.25">
      <c r="A444" s="205" t="s">
        <v>2178</v>
      </c>
      <c r="B444" s="183" t="s">
        <v>169</v>
      </c>
      <c r="C444" s="121" t="s">
        <v>2304</v>
      </c>
      <c r="D444" s="76">
        <v>974</v>
      </c>
      <c r="E444" s="180">
        <v>2456.6714999999999</v>
      </c>
      <c r="F444" s="75">
        <f t="shared" si="6"/>
        <v>3.0309155678997335E-6</v>
      </c>
    </row>
    <row r="445" spans="1:6" ht="15" x14ac:dyDescent="0.25">
      <c r="A445" s="205" t="s">
        <v>2179</v>
      </c>
      <c r="B445" s="13" t="s">
        <v>206</v>
      </c>
      <c r="C445" s="121" t="s">
        <v>2305</v>
      </c>
      <c r="D445" s="76">
        <v>1265</v>
      </c>
      <c r="E445" s="180">
        <v>443043.5306</v>
      </c>
      <c r="F445" s="75">
        <f t="shared" si="6"/>
        <v>5.4660443374411345E-4</v>
      </c>
    </row>
    <row r="446" spans="1:6" ht="15" x14ac:dyDescent="0.25">
      <c r="A446" s="205" t="s">
        <v>1065</v>
      </c>
      <c r="B446" s="183" t="s">
        <v>102</v>
      </c>
      <c r="C446" s="121" t="s">
        <v>1066</v>
      </c>
      <c r="D446" s="76">
        <v>185343</v>
      </c>
      <c r="E446" s="180">
        <v>923008.14</v>
      </c>
      <c r="F446" s="75">
        <f t="shared" si="6"/>
        <v>1.1387602049456661E-3</v>
      </c>
    </row>
    <row r="447" spans="1:6" ht="15" x14ac:dyDescent="0.25">
      <c r="A447" s="205" t="s">
        <v>826</v>
      </c>
      <c r="B447" s="183" t="s">
        <v>102</v>
      </c>
      <c r="C447" s="121" t="s">
        <v>827</v>
      </c>
      <c r="D447" s="76">
        <v>4895</v>
      </c>
      <c r="E447" s="180">
        <v>436487.15</v>
      </c>
      <c r="F447" s="75">
        <f t="shared" si="6"/>
        <v>5.385155069056592E-4</v>
      </c>
    </row>
    <row r="448" spans="1:6" ht="15" x14ac:dyDescent="0.25">
      <c r="A448" s="205" t="s">
        <v>1332</v>
      </c>
      <c r="B448" s="13" t="s">
        <v>206</v>
      </c>
      <c r="C448" s="121" t="s">
        <v>1333</v>
      </c>
      <c r="D448" s="76">
        <v>5</v>
      </c>
      <c r="E448" s="180">
        <v>4213.42076</v>
      </c>
      <c r="F448" s="75">
        <f t="shared" si="6"/>
        <v>5.1983028970686254E-6</v>
      </c>
    </row>
    <row r="449" spans="1:6" ht="15" x14ac:dyDescent="0.25">
      <c r="A449" s="205" t="s">
        <v>1598</v>
      </c>
      <c r="B449" s="183" t="s">
        <v>102</v>
      </c>
      <c r="C449" s="121" t="s">
        <v>1599</v>
      </c>
      <c r="D449" s="76">
        <v>74457</v>
      </c>
      <c r="E449" s="180">
        <v>392388.39</v>
      </c>
      <c r="F449" s="75">
        <f t="shared" si="6"/>
        <v>4.8410871372672829E-4</v>
      </c>
    </row>
    <row r="450" spans="1:6" ht="15" x14ac:dyDescent="0.25">
      <c r="A450" s="205" t="s">
        <v>1807</v>
      </c>
      <c r="B450" s="183" t="s">
        <v>102</v>
      </c>
      <c r="C450" s="121" t="s">
        <v>1960</v>
      </c>
      <c r="D450" s="76">
        <v>26782</v>
      </c>
      <c r="E450" s="180">
        <v>188009.64</v>
      </c>
      <c r="F450" s="75">
        <f t="shared" si="6"/>
        <v>2.3195667177773848E-4</v>
      </c>
    </row>
    <row r="451" spans="1:6" ht="15" x14ac:dyDescent="0.25">
      <c r="A451" s="205" t="s">
        <v>901</v>
      </c>
      <c r="B451" s="183" t="s">
        <v>102</v>
      </c>
      <c r="C451" s="121" t="s">
        <v>902</v>
      </c>
      <c r="D451" s="76">
        <v>15958</v>
      </c>
      <c r="E451" s="180">
        <v>144100.74</v>
      </c>
      <c r="F451" s="75">
        <f t="shared" si="6"/>
        <v>1.7778411815005458E-4</v>
      </c>
    </row>
    <row r="452" spans="1:6" ht="15" x14ac:dyDescent="0.25">
      <c r="A452" s="205" t="s">
        <v>1872</v>
      </c>
      <c r="B452" s="13" t="s">
        <v>206</v>
      </c>
      <c r="C452" s="121" t="s">
        <v>2017</v>
      </c>
      <c r="D452" s="76">
        <v>64</v>
      </c>
      <c r="E452" s="180">
        <v>5285.1445759999997</v>
      </c>
      <c r="F452" s="75">
        <f t="shared" si="6"/>
        <v>6.5205408920155729E-6</v>
      </c>
    </row>
    <row r="453" spans="1:6" ht="15" x14ac:dyDescent="0.25">
      <c r="A453" s="205" t="s">
        <v>1837</v>
      </c>
      <c r="B453" s="13" t="s">
        <v>206</v>
      </c>
      <c r="C453" s="121" t="s">
        <v>1989</v>
      </c>
      <c r="D453" s="76">
        <v>62</v>
      </c>
      <c r="E453" s="180">
        <v>27488.126560000001</v>
      </c>
      <c r="F453" s="75">
        <f t="shared" si="6"/>
        <v>3.3913443748218738E-5</v>
      </c>
    </row>
    <row r="454" spans="1:6" ht="15" x14ac:dyDescent="0.25">
      <c r="A454" s="205" t="s">
        <v>1875</v>
      </c>
      <c r="B454" s="13" t="s">
        <v>206</v>
      </c>
      <c r="C454" s="121" t="s">
        <v>2020</v>
      </c>
      <c r="D454" s="76">
        <v>14</v>
      </c>
      <c r="E454" s="180">
        <v>3825.7551360000002</v>
      </c>
      <c r="F454" s="75">
        <f t="shared" si="6"/>
        <v>4.7200208903285453E-6</v>
      </c>
    </row>
    <row r="455" spans="1:6" ht="15" x14ac:dyDescent="0.25">
      <c r="A455" s="205" t="s">
        <v>1411</v>
      </c>
      <c r="B455" s="13" t="s">
        <v>206</v>
      </c>
      <c r="C455" s="121" t="s">
        <v>1412</v>
      </c>
      <c r="D455" s="76">
        <v>46</v>
      </c>
      <c r="E455" s="180">
        <v>12794.9092</v>
      </c>
      <c r="F455" s="75">
        <f t="shared" si="6"/>
        <v>1.5785704146502095E-5</v>
      </c>
    </row>
    <row r="456" spans="1:6" ht="15" x14ac:dyDescent="0.25">
      <c r="A456" s="205" t="s">
        <v>1547</v>
      </c>
      <c r="B456" s="183" t="s">
        <v>102</v>
      </c>
      <c r="C456" s="121" t="s">
        <v>1548</v>
      </c>
      <c r="D456" s="76">
        <v>440</v>
      </c>
      <c r="E456" s="180">
        <v>1117.5999999999999</v>
      </c>
      <c r="F456" s="75">
        <f t="shared" si="6"/>
        <v>1.3788376828911565E-6</v>
      </c>
    </row>
    <row r="457" spans="1:6" ht="15" x14ac:dyDescent="0.25">
      <c r="A457" s="205" t="s">
        <v>447</v>
      </c>
      <c r="B457" s="183" t="s">
        <v>102</v>
      </c>
      <c r="C457" s="121" t="s">
        <v>448</v>
      </c>
      <c r="D457" s="76">
        <v>247</v>
      </c>
      <c r="E457" s="180">
        <v>906.49</v>
      </c>
      <c r="F457" s="75">
        <f t="shared" si="6"/>
        <v>1.1183809691875488E-6</v>
      </c>
    </row>
    <row r="458" spans="1:6" ht="15" x14ac:dyDescent="0.25">
      <c r="A458" s="205" t="s">
        <v>1042</v>
      </c>
      <c r="B458" s="183" t="s">
        <v>102</v>
      </c>
      <c r="C458" s="121" t="s">
        <v>1043</v>
      </c>
      <c r="D458" s="76">
        <v>1502</v>
      </c>
      <c r="E458" s="180">
        <v>48815</v>
      </c>
      <c r="F458" s="75">
        <f t="shared" ref="F458:F521" si="7">E458/$E$1106</f>
        <v>6.0225448720769336E-5</v>
      </c>
    </row>
    <row r="459" spans="1:6" ht="15" x14ac:dyDescent="0.25">
      <c r="A459" s="205" t="s">
        <v>1061</v>
      </c>
      <c r="B459" s="183" t="s">
        <v>102</v>
      </c>
      <c r="C459" s="121" t="s">
        <v>1062</v>
      </c>
      <c r="D459" s="76">
        <v>2884</v>
      </c>
      <c r="E459" s="180">
        <v>3417.54</v>
      </c>
      <c r="F459" s="75">
        <f t="shared" si="7"/>
        <v>4.2163859473763807E-6</v>
      </c>
    </row>
    <row r="460" spans="1:6" ht="15" x14ac:dyDescent="0.25">
      <c r="A460" s="205" t="s">
        <v>782</v>
      </c>
      <c r="B460" s="183" t="s">
        <v>102</v>
      </c>
      <c r="C460" s="121" t="s">
        <v>783</v>
      </c>
      <c r="D460" s="76">
        <v>173</v>
      </c>
      <c r="E460" s="180">
        <v>721.41</v>
      </c>
      <c r="F460" s="75">
        <f t="shared" si="7"/>
        <v>8.9003873730718441E-7</v>
      </c>
    </row>
    <row r="461" spans="1:6" ht="15" x14ac:dyDescent="0.25">
      <c r="A461" s="205" t="s">
        <v>1795</v>
      </c>
      <c r="B461" s="13" t="s">
        <v>206</v>
      </c>
      <c r="C461" s="121" t="s">
        <v>1947</v>
      </c>
      <c r="D461" s="76">
        <v>3274</v>
      </c>
      <c r="E461" s="180">
        <v>113640.54</v>
      </c>
      <c r="F461" s="75">
        <f t="shared" si="7"/>
        <v>1.4020388229787025E-4</v>
      </c>
    </row>
    <row r="462" spans="1:6" ht="15" x14ac:dyDescent="0.25">
      <c r="A462" s="205" t="s">
        <v>687</v>
      </c>
      <c r="B462" s="13" t="s">
        <v>206</v>
      </c>
      <c r="C462" s="121" t="s">
        <v>688</v>
      </c>
      <c r="D462" s="76">
        <v>3738</v>
      </c>
      <c r="E462" s="180">
        <v>355079.82689999999</v>
      </c>
      <c r="F462" s="75">
        <f t="shared" si="7"/>
        <v>4.3807931797082048E-4</v>
      </c>
    </row>
    <row r="463" spans="1:6" ht="15" x14ac:dyDescent="0.25">
      <c r="A463" s="205" t="s">
        <v>634</v>
      </c>
      <c r="B463" s="183" t="s">
        <v>102</v>
      </c>
      <c r="C463" s="121" t="s">
        <v>635</v>
      </c>
      <c r="D463" s="76">
        <v>113103</v>
      </c>
      <c r="E463" s="180">
        <v>1375332.48</v>
      </c>
      <c r="F463" s="75">
        <f t="shared" si="7"/>
        <v>1.6968148263494525E-3</v>
      </c>
    </row>
    <row r="464" spans="1:6" ht="15" x14ac:dyDescent="0.25">
      <c r="A464" s="205" t="s">
        <v>1046</v>
      </c>
      <c r="B464" s="13" t="s">
        <v>206</v>
      </c>
      <c r="C464" s="121" t="s">
        <v>950</v>
      </c>
      <c r="D464" s="76">
        <v>419</v>
      </c>
      <c r="E464" s="180">
        <v>70209.104819999993</v>
      </c>
      <c r="F464" s="75">
        <f t="shared" si="7"/>
        <v>8.6620400329161714E-5</v>
      </c>
    </row>
    <row r="465" spans="1:6" ht="15" x14ac:dyDescent="0.25">
      <c r="A465" s="205" t="s">
        <v>1581</v>
      </c>
      <c r="B465" s="183" t="s">
        <v>102</v>
      </c>
      <c r="C465" s="121" t="s">
        <v>1582</v>
      </c>
      <c r="D465" s="76">
        <v>998</v>
      </c>
      <c r="E465" s="180">
        <v>838.32</v>
      </c>
      <c r="F465" s="75">
        <f t="shared" si="7"/>
        <v>1.0342763120269456E-6</v>
      </c>
    </row>
    <row r="466" spans="1:6" ht="15" x14ac:dyDescent="0.25">
      <c r="A466" s="205" t="s">
        <v>937</v>
      </c>
      <c r="B466" s="13" t="s">
        <v>206</v>
      </c>
      <c r="C466" s="121" t="s">
        <v>938</v>
      </c>
      <c r="D466" s="76">
        <v>469</v>
      </c>
      <c r="E466" s="180">
        <v>68036.242899999997</v>
      </c>
      <c r="F466" s="75">
        <f t="shared" si="7"/>
        <v>8.3939634496113009E-5</v>
      </c>
    </row>
    <row r="467" spans="1:6" ht="15" x14ac:dyDescent="0.25">
      <c r="A467" s="205" t="s">
        <v>1193</v>
      </c>
      <c r="B467" s="183" t="s">
        <v>102</v>
      </c>
      <c r="C467" s="121" t="s">
        <v>1194</v>
      </c>
      <c r="D467" s="76">
        <v>2034</v>
      </c>
      <c r="E467" s="180">
        <v>7729.2</v>
      </c>
      <c r="F467" s="75">
        <f t="shared" si="7"/>
        <v>9.5358913910185469E-6</v>
      </c>
    </row>
    <row r="468" spans="1:6" ht="15" x14ac:dyDescent="0.25">
      <c r="A468" s="205" t="s">
        <v>1352</v>
      </c>
      <c r="B468" s="183" t="s">
        <v>102</v>
      </c>
      <c r="C468" s="121" t="s">
        <v>1353</v>
      </c>
      <c r="D468" s="76">
        <v>1914</v>
      </c>
      <c r="E468" s="180">
        <v>5206.08</v>
      </c>
      <c r="F468" s="75">
        <f t="shared" si="7"/>
        <v>6.4229950645543958E-6</v>
      </c>
    </row>
    <row r="469" spans="1:6" ht="15" x14ac:dyDescent="0.25">
      <c r="A469" s="205" t="s">
        <v>1281</v>
      </c>
      <c r="B469" s="183" t="s">
        <v>102</v>
      </c>
      <c r="C469" s="121" t="s">
        <v>1282</v>
      </c>
      <c r="D469" s="76">
        <v>420262</v>
      </c>
      <c r="E469" s="180">
        <v>5463.4059999999999</v>
      </c>
      <c r="F469" s="75">
        <f t="shared" si="7"/>
        <v>6.7404707137917345E-6</v>
      </c>
    </row>
    <row r="470" spans="1:6" ht="15" x14ac:dyDescent="0.25">
      <c r="A470" s="205" t="s">
        <v>1805</v>
      </c>
      <c r="B470" s="183" t="s">
        <v>102</v>
      </c>
      <c r="C470" s="121" t="s">
        <v>1958</v>
      </c>
      <c r="D470" s="76">
        <v>20973</v>
      </c>
      <c r="E470" s="180">
        <v>395970.24</v>
      </c>
      <c r="F470" s="75">
        <f t="shared" si="7"/>
        <v>4.8852781694296271E-4</v>
      </c>
    </row>
    <row r="471" spans="1:6" ht="15" x14ac:dyDescent="0.25">
      <c r="A471" s="205" t="s">
        <v>1287</v>
      </c>
      <c r="B471" s="13" t="s">
        <v>467</v>
      </c>
      <c r="C471" s="121" t="s">
        <v>1288</v>
      </c>
      <c r="D471" s="76">
        <v>149</v>
      </c>
      <c r="E471" s="180">
        <v>6298.6233599999996</v>
      </c>
      <c r="F471" s="75">
        <f t="shared" si="7"/>
        <v>7.7709191473751887E-6</v>
      </c>
    </row>
    <row r="472" spans="1:6" ht="15" x14ac:dyDescent="0.25">
      <c r="A472" s="205" t="s">
        <v>1403</v>
      </c>
      <c r="B472" s="183" t="s">
        <v>102</v>
      </c>
      <c r="C472" s="121" t="s">
        <v>1404</v>
      </c>
      <c r="D472" s="76">
        <v>14000</v>
      </c>
      <c r="E472" s="180">
        <v>1358</v>
      </c>
      <c r="F472" s="75">
        <f t="shared" si="7"/>
        <v>1.6754308995760475E-6</v>
      </c>
    </row>
    <row r="473" spans="1:6" ht="15" x14ac:dyDescent="0.25">
      <c r="A473" s="205" t="s">
        <v>1313</v>
      </c>
      <c r="B473" s="13" t="s">
        <v>467</v>
      </c>
      <c r="C473" s="121" t="s">
        <v>1314</v>
      </c>
      <c r="D473" s="76">
        <v>820</v>
      </c>
      <c r="E473" s="180">
        <v>3276.1296000000002</v>
      </c>
      <c r="F473" s="75">
        <f t="shared" si="7"/>
        <v>4.0419210330307191E-6</v>
      </c>
    </row>
    <row r="474" spans="1:6" ht="15" x14ac:dyDescent="0.25">
      <c r="A474" s="205" t="s">
        <v>796</v>
      </c>
      <c r="B474" s="13" t="s">
        <v>206</v>
      </c>
      <c r="C474" s="121" t="s">
        <v>797</v>
      </c>
      <c r="D474" s="76">
        <v>38609</v>
      </c>
      <c r="E474" s="180">
        <v>1340688.8770000001</v>
      </c>
      <c r="F474" s="75">
        <f t="shared" si="7"/>
        <v>1.6540733219762231E-3</v>
      </c>
    </row>
    <row r="475" spans="1:6" ht="15" x14ac:dyDescent="0.25">
      <c r="A475" s="205" t="s">
        <v>2180</v>
      </c>
      <c r="B475" s="13" t="s">
        <v>206</v>
      </c>
      <c r="C475" s="121" t="s">
        <v>2306</v>
      </c>
      <c r="D475" s="76">
        <v>1956</v>
      </c>
      <c r="E475" s="180">
        <v>120486.8616</v>
      </c>
      <c r="F475" s="75">
        <f t="shared" si="7"/>
        <v>1.4865052350337464E-4</v>
      </c>
    </row>
    <row r="476" spans="1:6" ht="15" x14ac:dyDescent="0.25">
      <c r="A476" s="205" t="s">
        <v>2181</v>
      </c>
      <c r="B476" s="183" t="s">
        <v>102</v>
      </c>
      <c r="C476" s="121" t="s">
        <v>2307</v>
      </c>
      <c r="D476" s="76">
        <v>8000</v>
      </c>
      <c r="E476" s="180">
        <v>23840</v>
      </c>
      <c r="F476" s="75">
        <f t="shared" si="7"/>
        <v>2.9412571904192175E-5</v>
      </c>
    </row>
    <row r="477" spans="1:6" ht="15" x14ac:dyDescent="0.25">
      <c r="A477" s="205" t="s">
        <v>816</v>
      </c>
      <c r="B477" s="183" t="s">
        <v>102</v>
      </c>
      <c r="C477" s="121" t="s">
        <v>817</v>
      </c>
      <c r="D477" s="76">
        <v>8338</v>
      </c>
      <c r="E477" s="180">
        <v>38188.04</v>
      </c>
      <c r="F477" s="75">
        <f t="shared" si="7"/>
        <v>4.7114449344805657E-5</v>
      </c>
    </row>
    <row r="478" spans="1:6" ht="15" x14ac:dyDescent="0.25">
      <c r="A478" s="205" t="s">
        <v>2182</v>
      </c>
      <c r="B478" s="183" t="s">
        <v>102</v>
      </c>
      <c r="C478" s="121" t="s">
        <v>2308</v>
      </c>
      <c r="D478" s="76">
        <v>2450</v>
      </c>
      <c r="E478" s="180">
        <v>11637.5</v>
      </c>
      <c r="F478" s="75">
        <f t="shared" si="7"/>
        <v>1.4357751910026695E-5</v>
      </c>
    </row>
    <row r="479" spans="1:6" ht="15" x14ac:dyDescent="0.25">
      <c r="A479" s="205" t="s">
        <v>801</v>
      </c>
      <c r="B479" s="183" t="s">
        <v>102</v>
      </c>
      <c r="C479" s="121" t="s">
        <v>802</v>
      </c>
      <c r="D479" s="76">
        <v>19566</v>
      </c>
      <c r="E479" s="180">
        <v>156528</v>
      </c>
      <c r="F479" s="75">
        <f t="shared" si="7"/>
        <v>1.9311623552933693E-4</v>
      </c>
    </row>
    <row r="480" spans="1:6" ht="15" x14ac:dyDescent="0.25">
      <c r="A480" s="205" t="s">
        <v>1890</v>
      </c>
      <c r="B480" s="13" t="s">
        <v>206</v>
      </c>
      <c r="C480" s="121" t="s">
        <v>2035</v>
      </c>
      <c r="D480" s="76">
        <v>44</v>
      </c>
      <c r="E480" s="180">
        <v>942.72640000000001</v>
      </c>
      <c r="F480" s="75">
        <f t="shared" si="7"/>
        <v>1.1630875849823924E-6</v>
      </c>
    </row>
    <row r="481" spans="1:6" ht="15" x14ac:dyDescent="0.25">
      <c r="A481" s="205" t="s">
        <v>1381</v>
      </c>
      <c r="B481" s="13" t="s">
        <v>206</v>
      </c>
      <c r="C481" s="121" t="s">
        <v>1382</v>
      </c>
      <c r="D481" s="76">
        <v>16</v>
      </c>
      <c r="E481" s="180">
        <v>13068.63654</v>
      </c>
      <c r="F481" s="75">
        <f t="shared" si="7"/>
        <v>1.6123414929635201E-5</v>
      </c>
    </row>
    <row r="482" spans="1:6" ht="15" x14ac:dyDescent="0.25">
      <c r="A482" s="205" t="s">
        <v>880</v>
      </c>
      <c r="B482" s="13" t="s">
        <v>332</v>
      </c>
      <c r="C482" s="121" t="s">
        <v>881</v>
      </c>
      <c r="D482" s="76">
        <v>985</v>
      </c>
      <c r="E482" s="180">
        <v>99168.612089999995</v>
      </c>
      <c r="F482" s="75">
        <f t="shared" si="7"/>
        <v>1.2234915829429808E-4</v>
      </c>
    </row>
    <row r="483" spans="1:6" ht="15" x14ac:dyDescent="0.25">
      <c r="A483" s="205" t="s">
        <v>1793</v>
      </c>
      <c r="B483" s="13" t="s">
        <v>206</v>
      </c>
      <c r="C483" s="121" t="s">
        <v>287</v>
      </c>
      <c r="D483" s="76">
        <v>4316</v>
      </c>
      <c r="E483" s="180">
        <v>565537.772</v>
      </c>
      <c r="F483" s="75">
        <f t="shared" si="7"/>
        <v>6.9773155971001005E-4</v>
      </c>
    </row>
    <row r="484" spans="1:6" ht="15" x14ac:dyDescent="0.25">
      <c r="A484" s="205" t="s">
        <v>1283</v>
      </c>
      <c r="B484" s="183" t="s">
        <v>102</v>
      </c>
      <c r="C484" s="121" t="s">
        <v>1284</v>
      </c>
      <c r="D484" s="76">
        <v>227466</v>
      </c>
      <c r="E484" s="180">
        <v>2729.5920000000001</v>
      </c>
      <c r="F484" s="75">
        <f t="shared" si="7"/>
        <v>3.3676309131337134E-6</v>
      </c>
    </row>
    <row r="485" spans="1:6" ht="15" x14ac:dyDescent="0.25">
      <c r="A485" s="205" t="s">
        <v>1769</v>
      </c>
      <c r="B485" s="183" t="s">
        <v>102</v>
      </c>
      <c r="C485" s="121" t="s">
        <v>1927</v>
      </c>
      <c r="D485" s="76">
        <v>1638</v>
      </c>
      <c r="E485" s="180">
        <v>300790.35600000003</v>
      </c>
      <c r="F485" s="75">
        <f t="shared" si="7"/>
        <v>3.7109974722892463E-4</v>
      </c>
    </row>
    <row r="486" spans="1:6" ht="15" x14ac:dyDescent="0.25">
      <c r="A486" s="205" t="s">
        <v>1769</v>
      </c>
      <c r="B486" s="13" t="s">
        <v>206</v>
      </c>
      <c r="C486" s="121" t="s">
        <v>1927</v>
      </c>
      <c r="D486" s="76">
        <v>587</v>
      </c>
      <c r="E486" s="180">
        <v>107792.39260000001</v>
      </c>
      <c r="F486" s="75">
        <f t="shared" si="7"/>
        <v>1.3298873733525222E-4</v>
      </c>
    </row>
    <row r="487" spans="1:6" ht="15" x14ac:dyDescent="0.25">
      <c r="A487" s="205" t="s">
        <v>1508</v>
      </c>
      <c r="B487" s="183" t="s">
        <v>102</v>
      </c>
      <c r="C487" s="121" t="s">
        <v>1509</v>
      </c>
      <c r="D487" s="76">
        <v>17653</v>
      </c>
      <c r="E487" s="180">
        <v>1948008.55</v>
      </c>
      <c r="F487" s="75">
        <f t="shared" si="7"/>
        <v>2.4033532528043682E-3</v>
      </c>
    </row>
    <row r="488" spans="1:6" ht="15" x14ac:dyDescent="0.25">
      <c r="A488" s="205" t="s">
        <v>2183</v>
      </c>
      <c r="B488" s="183" t="s">
        <v>102</v>
      </c>
      <c r="C488" s="121" t="s">
        <v>2309</v>
      </c>
      <c r="D488" s="76">
        <v>20000</v>
      </c>
      <c r="E488" s="180">
        <v>10600</v>
      </c>
      <c r="F488" s="75">
        <f t="shared" si="7"/>
        <v>1.3077737507736453E-5</v>
      </c>
    </row>
    <row r="489" spans="1:6" ht="15" x14ac:dyDescent="0.25">
      <c r="A489" s="205" t="s">
        <v>1540</v>
      </c>
      <c r="B489" s="13" t="s">
        <v>206</v>
      </c>
      <c r="C489" s="121" t="s">
        <v>1541</v>
      </c>
      <c r="D489" s="76">
        <v>12703</v>
      </c>
      <c r="E489" s="180">
        <v>642902.99659999995</v>
      </c>
      <c r="F489" s="75">
        <f t="shared" si="7"/>
        <v>7.9318081438414919E-4</v>
      </c>
    </row>
    <row r="490" spans="1:6" ht="15" x14ac:dyDescent="0.25">
      <c r="A490" s="205" t="s">
        <v>1055</v>
      </c>
      <c r="B490" s="183" t="s">
        <v>102</v>
      </c>
      <c r="C490" s="121" t="s">
        <v>1056</v>
      </c>
      <c r="D490" s="76">
        <v>115251</v>
      </c>
      <c r="E490" s="180">
        <v>180367.815</v>
      </c>
      <c r="F490" s="75">
        <f t="shared" si="7"/>
        <v>2.2252857918999715E-4</v>
      </c>
    </row>
    <row r="491" spans="1:6" ht="15" x14ac:dyDescent="0.25">
      <c r="A491" s="205" t="s">
        <v>2184</v>
      </c>
      <c r="B491" s="183" t="s">
        <v>102</v>
      </c>
      <c r="C491" s="121" t="s">
        <v>2310</v>
      </c>
      <c r="D491" s="76">
        <v>67786</v>
      </c>
      <c r="E491" s="180">
        <v>3535039.9</v>
      </c>
      <c r="F491" s="75">
        <f t="shared" si="7"/>
        <v>4.361351310525936E-3</v>
      </c>
    </row>
    <row r="492" spans="1:6" ht="15" x14ac:dyDescent="0.25">
      <c r="A492" s="205" t="s">
        <v>394</v>
      </c>
      <c r="B492" s="183" t="s">
        <v>102</v>
      </c>
      <c r="C492" s="121" t="s">
        <v>395</v>
      </c>
      <c r="D492" s="76">
        <v>66980</v>
      </c>
      <c r="E492" s="180">
        <v>2793066</v>
      </c>
      <c r="F492" s="75">
        <f t="shared" si="7"/>
        <v>3.445941885828625E-3</v>
      </c>
    </row>
    <row r="493" spans="1:6" ht="15" x14ac:dyDescent="0.25">
      <c r="A493" s="205" t="s">
        <v>853</v>
      </c>
      <c r="B493" s="183" t="s">
        <v>102</v>
      </c>
      <c r="C493" s="121" t="s">
        <v>854</v>
      </c>
      <c r="D493" s="76">
        <v>4292</v>
      </c>
      <c r="E493" s="180">
        <v>42061.599999999999</v>
      </c>
      <c r="F493" s="75">
        <f t="shared" si="7"/>
        <v>5.1893449429755435E-5</v>
      </c>
    </row>
    <row r="494" spans="1:6" ht="15" x14ac:dyDescent="0.25">
      <c r="A494" s="205" t="s">
        <v>2185</v>
      </c>
      <c r="B494" s="183" t="s">
        <v>102</v>
      </c>
      <c r="C494" s="121" t="s">
        <v>2311</v>
      </c>
      <c r="D494" s="76">
        <v>241739</v>
      </c>
      <c r="E494" s="180">
        <v>766312.63</v>
      </c>
      <c r="F494" s="75">
        <f t="shared" si="7"/>
        <v>9.454373041512422E-4</v>
      </c>
    </row>
    <row r="495" spans="1:6" ht="15" x14ac:dyDescent="0.25">
      <c r="A495" s="205" t="s">
        <v>701</v>
      </c>
      <c r="B495" s="13" t="s">
        <v>206</v>
      </c>
      <c r="C495" s="121" t="s">
        <v>702</v>
      </c>
      <c r="D495" s="76">
        <v>454</v>
      </c>
      <c r="E495" s="180">
        <v>105894.71189999999</v>
      </c>
      <c r="F495" s="75">
        <f t="shared" si="7"/>
        <v>1.3064747600807317E-4</v>
      </c>
    </row>
    <row r="496" spans="1:6" ht="15" x14ac:dyDescent="0.25">
      <c r="A496" s="205" t="s">
        <v>559</v>
      </c>
      <c r="B496" s="13" t="s">
        <v>206</v>
      </c>
      <c r="C496" s="121" t="s">
        <v>560</v>
      </c>
      <c r="D496" s="76">
        <v>1567</v>
      </c>
      <c r="E496" s="180">
        <v>688529.05660000001</v>
      </c>
      <c r="F496" s="75">
        <f t="shared" si="7"/>
        <v>8.4947191213813355E-4</v>
      </c>
    </row>
    <row r="497" spans="1:6" ht="15" x14ac:dyDescent="0.25">
      <c r="A497" s="205" t="s">
        <v>1764</v>
      </c>
      <c r="B497" s="183" t="s">
        <v>102</v>
      </c>
      <c r="C497" s="121" t="s">
        <v>1922</v>
      </c>
      <c r="D497" s="76">
        <v>7795</v>
      </c>
      <c r="E497" s="180">
        <v>624925.15</v>
      </c>
      <c r="F497" s="75">
        <f t="shared" si="7"/>
        <v>7.710006673285688E-4</v>
      </c>
    </row>
    <row r="498" spans="1:6" ht="15" x14ac:dyDescent="0.25">
      <c r="A498" s="205" t="s">
        <v>1737</v>
      </c>
      <c r="B498" s="183" t="s">
        <v>102</v>
      </c>
      <c r="C498" s="121" t="s">
        <v>767</v>
      </c>
      <c r="D498" s="76">
        <v>117752</v>
      </c>
      <c r="E498" s="180">
        <v>7812845.2000000002</v>
      </c>
      <c r="F498" s="75">
        <f t="shared" si="7"/>
        <v>9.6390885579413881E-3</v>
      </c>
    </row>
    <row r="499" spans="1:6" ht="15" x14ac:dyDescent="0.25">
      <c r="A499" s="205" t="s">
        <v>1588</v>
      </c>
      <c r="B499" s="13" t="s">
        <v>467</v>
      </c>
      <c r="C499" s="121" t="s">
        <v>1589</v>
      </c>
      <c r="D499" s="76">
        <v>25</v>
      </c>
      <c r="E499" s="180">
        <v>338.06835000000001</v>
      </c>
      <c r="F499" s="75">
        <f t="shared" si="7"/>
        <v>4.170914283937335E-7</v>
      </c>
    </row>
    <row r="500" spans="1:6" ht="15" x14ac:dyDescent="0.25">
      <c r="A500" s="205" t="s">
        <v>2186</v>
      </c>
      <c r="B500" s="183" t="s">
        <v>169</v>
      </c>
      <c r="C500" s="121" t="s">
        <v>2312</v>
      </c>
      <c r="D500" s="76">
        <v>267</v>
      </c>
      <c r="E500" s="180">
        <v>4351.9237800000001</v>
      </c>
      <c r="F500" s="75">
        <f t="shared" si="7"/>
        <v>5.3691808347656796E-6</v>
      </c>
    </row>
    <row r="501" spans="1:6" ht="15" x14ac:dyDescent="0.25">
      <c r="A501" s="205" t="s">
        <v>350</v>
      </c>
      <c r="B501" s="183" t="s">
        <v>102</v>
      </c>
      <c r="C501" s="121" t="s">
        <v>351</v>
      </c>
      <c r="D501" s="76">
        <v>156204</v>
      </c>
      <c r="E501" s="180">
        <v>357707.16</v>
      </c>
      <c r="F501" s="75">
        <f t="shared" si="7"/>
        <v>4.4132078708659288E-4</v>
      </c>
    </row>
    <row r="502" spans="1:6" ht="15" x14ac:dyDescent="0.25">
      <c r="A502" s="205" t="s">
        <v>2187</v>
      </c>
      <c r="B502" s="13" t="s">
        <v>206</v>
      </c>
      <c r="C502" s="121" t="s">
        <v>2313</v>
      </c>
      <c r="D502" s="76">
        <v>1</v>
      </c>
      <c r="E502" s="180">
        <v>1361.8570480000001</v>
      </c>
      <c r="F502" s="75">
        <f t="shared" si="7"/>
        <v>1.6801895280004571E-6</v>
      </c>
    </row>
    <row r="503" spans="1:6" ht="15" x14ac:dyDescent="0.25">
      <c r="A503" s="205" t="s">
        <v>1447</v>
      </c>
      <c r="B503" s="183" t="s">
        <v>102</v>
      </c>
      <c r="C503" s="121" t="s">
        <v>1448</v>
      </c>
      <c r="D503" s="76">
        <v>288</v>
      </c>
      <c r="E503" s="180">
        <v>2095.1999999999998</v>
      </c>
      <c r="F503" s="75">
        <f t="shared" si="7"/>
        <v>2.5849505307744733E-6</v>
      </c>
    </row>
    <row r="504" spans="1:6" ht="15" x14ac:dyDescent="0.25">
      <c r="A504" s="205" t="s">
        <v>1413</v>
      </c>
      <c r="B504" s="183" t="s">
        <v>102</v>
      </c>
      <c r="C504" s="121" t="s">
        <v>1414</v>
      </c>
      <c r="D504" s="76">
        <v>5416</v>
      </c>
      <c r="E504" s="180">
        <v>3087.12</v>
      </c>
      <c r="F504" s="75">
        <f t="shared" si="7"/>
        <v>3.8087306617814491E-6</v>
      </c>
    </row>
    <row r="505" spans="1:6" ht="15" x14ac:dyDescent="0.25">
      <c r="A505" s="205" t="s">
        <v>2188</v>
      </c>
      <c r="B505" s="183" t="s">
        <v>2374</v>
      </c>
      <c r="C505" s="121" t="s">
        <v>757</v>
      </c>
      <c r="D505" s="76">
        <v>2449</v>
      </c>
      <c r="E505" s="180">
        <v>245989.5307</v>
      </c>
      <c r="F505" s="75">
        <f t="shared" si="7"/>
        <v>3.0348929359866772E-4</v>
      </c>
    </row>
    <row r="506" spans="1:6" ht="15" x14ac:dyDescent="0.25">
      <c r="A506" s="205" t="s">
        <v>1356</v>
      </c>
      <c r="B506" s="13" t="s">
        <v>206</v>
      </c>
      <c r="C506" s="121" t="s">
        <v>1357</v>
      </c>
      <c r="D506" s="76">
        <v>17</v>
      </c>
      <c r="E506" s="180">
        <v>12314.01161</v>
      </c>
      <c r="F506" s="75">
        <f t="shared" si="7"/>
        <v>1.5192397311584824E-5</v>
      </c>
    </row>
    <row r="507" spans="1:6" ht="15" x14ac:dyDescent="0.25">
      <c r="A507" s="205" t="s">
        <v>1887</v>
      </c>
      <c r="B507" s="183" t="s">
        <v>102</v>
      </c>
      <c r="C507" s="121" t="s">
        <v>2032</v>
      </c>
      <c r="D507" s="76">
        <v>15</v>
      </c>
      <c r="E507" s="180">
        <v>1614.49548</v>
      </c>
      <c r="F507" s="75">
        <f t="shared" si="7"/>
        <v>1.9918818957421669E-6</v>
      </c>
    </row>
    <row r="508" spans="1:6" ht="15" x14ac:dyDescent="0.25">
      <c r="A508" s="205" t="s">
        <v>892</v>
      </c>
      <c r="B508" s="183" t="s">
        <v>102</v>
      </c>
      <c r="C508" s="121" t="s">
        <v>893</v>
      </c>
      <c r="D508" s="76">
        <v>36507</v>
      </c>
      <c r="E508" s="180">
        <v>393180.39</v>
      </c>
      <c r="F508" s="75">
        <f t="shared" si="7"/>
        <v>4.8508584279334407E-4</v>
      </c>
    </row>
    <row r="509" spans="1:6" ht="15" x14ac:dyDescent="0.25">
      <c r="A509" s="205" t="s">
        <v>1354</v>
      </c>
      <c r="B509" s="183" t="s">
        <v>102</v>
      </c>
      <c r="C509" s="121" t="s">
        <v>1355</v>
      </c>
      <c r="D509" s="76">
        <v>85995</v>
      </c>
      <c r="E509" s="180">
        <v>2579.85</v>
      </c>
      <c r="F509" s="75">
        <f t="shared" si="7"/>
        <v>3.1828868971069704E-6</v>
      </c>
    </row>
    <row r="510" spans="1:6" ht="15" x14ac:dyDescent="0.25">
      <c r="A510" s="205" t="s">
        <v>1285</v>
      </c>
      <c r="B510" s="183" t="s">
        <v>102</v>
      </c>
      <c r="C510" s="121" t="s">
        <v>1286</v>
      </c>
      <c r="D510" s="76">
        <v>48957</v>
      </c>
      <c r="E510" s="180">
        <v>9546.6149999999998</v>
      </c>
      <c r="F510" s="75">
        <f t="shared" si="7"/>
        <v>1.1778125005416928E-5</v>
      </c>
    </row>
    <row r="511" spans="1:6" ht="15" x14ac:dyDescent="0.25">
      <c r="A511" s="205" t="s">
        <v>1845</v>
      </c>
      <c r="B511" s="183" t="s">
        <v>102</v>
      </c>
      <c r="C511" s="121" t="s">
        <v>1994</v>
      </c>
      <c r="D511" s="76">
        <v>15000</v>
      </c>
      <c r="E511" s="180">
        <v>10800</v>
      </c>
      <c r="F511" s="75">
        <f t="shared" si="7"/>
        <v>1.3324487272033368E-5</v>
      </c>
    </row>
    <row r="512" spans="1:6" ht="15" x14ac:dyDescent="0.25">
      <c r="A512" s="205" t="s">
        <v>2189</v>
      </c>
      <c r="B512" s="183" t="s">
        <v>2374</v>
      </c>
      <c r="C512" s="121" t="s">
        <v>2314</v>
      </c>
      <c r="D512" s="76">
        <v>502</v>
      </c>
      <c r="E512" s="180">
        <v>41926.534489999998</v>
      </c>
      <c r="F512" s="75">
        <f t="shared" si="7"/>
        <v>5.172681251596972E-5</v>
      </c>
    </row>
    <row r="513" spans="1:6" ht="15" x14ac:dyDescent="0.25">
      <c r="A513" s="205" t="s">
        <v>2190</v>
      </c>
      <c r="B513" s="13" t="s">
        <v>206</v>
      </c>
      <c r="C513" s="121" t="s">
        <v>2315</v>
      </c>
      <c r="D513" s="76">
        <v>545</v>
      </c>
      <c r="E513" s="180">
        <v>91922.634279999998</v>
      </c>
      <c r="F513" s="75">
        <f t="shared" si="7"/>
        <v>1.1340944171070723E-4</v>
      </c>
    </row>
    <row r="514" spans="1:6" ht="15" x14ac:dyDescent="0.25">
      <c r="A514" s="205" t="s">
        <v>1720</v>
      </c>
      <c r="B514" s="183" t="s">
        <v>102</v>
      </c>
      <c r="C514" s="121" t="s">
        <v>223</v>
      </c>
      <c r="D514" s="76">
        <v>1356</v>
      </c>
      <c r="E514" s="180">
        <v>25479.24</v>
      </c>
      <c r="F514" s="75">
        <f t="shared" si="7"/>
        <v>3.1434982322322542E-5</v>
      </c>
    </row>
    <row r="515" spans="1:6" ht="15" x14ac:dyDescent="0.25">
      <c r="A515" s="205" t="s">
        <v>1542</v>
      </c>
      <c r="B515" s="13" t="s">
        <v>206</v>
      </c>
      <c r="C515" s="121" t="s">
        <v>1543</v>
      </c>
      <c r="D515" s="76">
        <v>105</v>
      </c>
      <c r="E515" s="180">
        <v>2039.18148</v>
      </c>
      <c r="F515" s="75">
        <f t="shared" si="7"/>
        <v>2.5158377477431633E-6</v>
      </c>
    </row>
    <row r="516" spans="1:6" ht="15" x14ac:dyDescent="0.25">
      <c r="A516" s="205" t="s">
        <v>2191</v>
      </c>
      <c r="B516" s="183" t="s">
        <v>169</v>
      </c>
      <c r="C516" s="121" t="s">
        <v>2316</v>
      </c>
      <c r="D516" s="76">
        <v>9999</v>
      </c>
      <c r="E516" s="180">
        <v>3250.5749099999998</v>
      </c>
      <c r="F516" s="75">
        <f t="shared" si="7"/>
        <v>4.0103929643598154E-6</v>
      </c>
    </row>
    <row r="517" spans="1:6" ht="15" x14ac:dyDescent="0.25">
      <c r="A517" s="205" t="s">
        <v>1628</v>
      </c>
      <c r="B517" s="183" t="s">
        <v>102</v>
      </c>
      <c r="C517" s="121" t="s">
        <v>1629</v>
      </c>
      <c r="D517" s="76">
        <v>820</v>
      </c>
      <c r="E517" s="180">
        <v>21.32</v>
      </c>
      <c r="F517" s="75">
        <f t="shared" si="7"/>
        <v>2.6303524874051054E-8</v>
      </c>
    </row>
    <row r="518" spans="1:6" ht="15" x14ac:dyDescent="0.25">
      <c r="A518" s="205" t="s">
        <v>589</v>
      </c>
      <c r="B518" s="183" t="s">
        <v>102</v>
      </c>
      <c r="C518" s="121" t="s">
        <v>590</v>
      </c>
      <c r="D518" s="76">
        <v>37806</v>
      </c>
      <c r="E518" s="180">
        <v>203396.28</v>
      </c>
      <c r="F518" s="75">
        <f t="shared" si="7"/>
        <v>2.5093992074434583E-4</v>
      </c>
    </row>
    <row r="519" spans="1:6" ht="15" x14ac:dyDescent="0.25">
      <c r="A519" s="205" t="s">
        <v>2192</v>
      </c>
      <c r="B519" s="13" t="s">
        <v>332</v>
      </c>
      <c r="C519" s="121" t="s">
        <v>2317</v>
      </c>
      <c r="D519" s="76">
        <v>3080</v>
      </c>
      <c r="E519" s="180">
        <v>4956.0175900000004</v>
      </c>
      <c r="F519" s="75">
        <f t="shared" si="7"/>
        <v>6.1144808609193044E-6</v>
      </c>
    </row>
    <row r="520" spans="1:6" ht="15" x14ac:dyDescent="0.25">
      <c r="A520" s="205" t="s">
        <v>943</v>
      </c>
      <c r="B520" s="13" t="s">
        <v>206</v>
      </c>
      <c r="C520" s="121" t="s">
        <v>944</v>
      </c>
      <c r="D520" s="76">
        <v>335</v>
      </c>
      <c r="E520" s="180">
        <v>397560.80780000001</v>
      </c>
      <c r="F520" s="75">
        <f t="shared" si="7"/>
        <v>4.9049017809170404E-4</v>
      </c>
    </row>
    <row r="521" spans="1:6" ht="15" x14ac:dyDescent="0.25">
      <c r="A521" s="205" t="s">
        <v>1336</v>
      </c>
      <c r="B521" s="183" t="s">
        <v>169</v>
      </c>
      <c r="C521" s="121" t="s">
        <v>1337</v>
      </c>
      <c r="D521" s="76">
        <v>167</v>
      </c>
      <c r="E521" s="180">
        <v>8838.0424700000003</v>
      </c>
      <c r="F521" s="75">
        <f t="shared" si="7"/>
        <v>1.0903924481593087E-5</v>
      </c>
    </row>
    <row r="522" spans="1:6" ht="15" x14ac:dyDescent="0.25">
      <c r="A522" s="205" t="s">
        <v>1520</v>
      </c>
      <c r="B522" s="13" t="s">
        <v>206</v>
      </c>
      <c r="C522" s="121" t="s">
        <v>1521</v>
      </c>
      <c r="D522" s="76">
        <v>50</v>
      </c>
      <c r="E522" s="180">
        <v>3218.4312</v>
      </c>
      <c r="F522" s="75">
        <f t="shared" ref="F522:F585" si="8">E522/$E$1106</f>
        <v>3.9707357000291738E-6</v>
      </c>
    </row>
    <row r="523" spans="1:6" ht="15" x14ac:dyDescent="0.25">
      <c r="A523" s="205" t="s">
        <v>967</v>
      </c>
      <c r="B523" s="13" t="s">
        <v>206</v>
      </c>
      <c r="C523" s="121" t="s">
        <v>968</v>
      </c>
      <c r="D523" s="76">
        <v>168</v>
      </c>
      <c r="E523" s="180">
        <v>117906.7908</v>
      </c>
      <c r="F523" s="75">
        <f t="shared" si="8"/>
        <v>1.4546736419452787E-4</v>
      </c>
    </row>
    <row r="524" spans="1:6" ht="15" x14ac:dyDescent="0.25">
      <c r="A524" s="205" t="s">
        <v>1880</v>
      </c>
      <c r="B524" s="183" t="s">
        <v>102</v>
      </c>
      <c r="C524" s="121" t="s">
        <v>2025</v>
      </c>
      <c r="D524" s="76">
        <v>122</v>
      </c>
      <c r="E524" s="180">
        <v>3739.0730800000001</v>
      </c>
      <c r="F524" s="75">
        <f t="shared" si="8"/>
        <v>4.6130770058946856E-6</v>
      </c>
    </row>
    <row r="525" spans="1:6" ht="15" x14ac:dyDescent="0.25">
      <c r="A525" s="205" t="s">
        <v>1573</v>
      </c>
      <c r="B525" s="183" t="s">
        <v>102</v>
      </c>
      <c r="C525" s="121" t="s">
        <v>1574</v>
      </c>
      <c r="D525" s="76">
        <v>50311</v>
      </c>
      <c r="E525" s="180">
        <v>50.311</v>
      </c>
      <c r="F525" s="75">
        <f t="shared" si="8"/>
        <v>6.207113695771026E-8</v>
      </c>
    </row>
    <row r="526" spans="1:6" ht="15" x14ac:dyDescent="0.25">
      <c r="A526" s="205" t="s">
        <v>1304</v>
      </c>
      <c r="B526" s="183" t="s">
        <v>102</v>
      </c>
      <c r="C526" s="121" t="s">
        <v>1305</v>
      </c>
      <c r="D526" s="76">
        <v>4575085</v>
      </c>
      <c r="E526" s="180">
        <v>4575.085</v>
      </c>
      <c r="F526" s="75">
        <f t="shared" si="8"/>
        <v>5.6445057269417386E-6</v>
      </c>
    </row>
    <row r="527" spans="1:6" ht="15" x14ac:dyDescent="0.25">
      <c r="A527" s="205" t="s">
        <v>2193</v>
      </c>
      <c r="B527" s="183" t="s">
        <v>102</v>
      </c>
      <c r="C527" s="121" t="s">
        <v>2318</v>
      </c>
      <c r="D527" s="76">
        <v>30</v>
      </c>
      <c r="E527" s="180">
        <v>4422.6000000000004</v>
      </c>
      <c r="F527" s="75">
        <f t="shared" si="8"/>
        <v>5.4563775378976645E-6</v>
      </c>
    </row>
    <row r="528" spans="1:6" ht="15" x14ac:dyDescent="0.25">
      <c r="A528" s="205" t="s">
        <v>1534</v>
      </c>
      <c r="B528" s="13" t="s">
        <v>206</v>
      </c>
      <c r="C528" s="121" t="s">
        <v>1535</v>
      </c>
      <c r="D528" s="76">
        <v>24</v>
      </c>
      <c r="E528" s="180">
        <v>1117.681728</v>
      </c>
      <c r="F528" s="75">
        <f t="shared" si="8"/>
        <v>1.3789385147148388E-6</v>
      </c>
    </row>
    <row r="529" spans="1:6" ht="15" x14ac:dyDescent="0.25">
      <c r="A529" s="205" t="s">
        <v>1012</v>
      </c>
      <c r="B529" s="183" t="s">
        <v>102</v>
      </c>
      <c r="C529" s="121" t="s">
        <v>1013</v>
      </c>
      <c r="D529" s="76">
        <v>3075</v>
      </c>
      <c r="E529" s="180">
        <v>97416</v>
      </c>
      <c r="F529" s="75">
        <f t="shared" si="8"/>
        <v>1.2018687519374097E-4</v>
      </c>
    </row>
    <row r="530" spans="1:6" ht="15" x14ac:dyDescent="0.25">
      <c r="A530" s="205" t="s">
        <v>1516</v>
      </c>
      <c r="B530" s="183" t="s">
        <v>102</v>
      </c>
      <c r="C530" s="121" t="s">
        <v>1517</v>
      </c>
      <c r="D530" s="76">
        <v>30000</v>
      </c>
      <c r="E530" s="180">
        <v>3600</v>
      </c>
      <c r="F530" s="75">
        <f t="shared" si="8"/>
        <v>4.4414957573444556E-6</v>
      </c>
    </row>
    <row r="531" spans="1:6" ht="15" x14ac:dyDescent="0.25">
      <c r="A531" s="205" t="s">
        <v>2194</v>
      </c>
      <c r="B531" s="183" t="s">
        <v>102</v>
      </c>
      <c r="C531" s="121" t="s">
        <v>328</v>
      </c>
      <c r="D531" s="76">
        <v>9593</v>
      </c>
      <c r="E531" s="180">
        <v>54776.03</v>
      </c>
      <c r="F531" s="75">
        <f t="shared" si="8"/>
        <v>6.7579862458103508E-5</v>
      </c>
    </row>
    <row r="532" spans="1:6" ht="15" x14ac:dyDescent="0.25">
      <c r="A532" s="205" t="s">
        <v>2195</v>
      </c>
      <c r="B532" s="13" t="s">
        <v>206</v>
      </c>
      <c r="C532" s="121" t="s">
        <v>2319</v>
      </c>
      <c r="D532" s="76">
        <v>4</v>
      </c>
      <c r="E532" s="180">
        <v>2234.1391359999998</v>
      </c>
      <c r="F532" s="75">
        <f t="shared" si="8"/>
        <v>2.7563665260725576E-6</v>
      </c>
    </row>
    <row r="533" spans="1:6" ht="15" x14ac:dyDescent="0.25">
      <c r="A533" s="205" t="s">
        <v>1419</v>
      </c>
      <c r="B533" s="13" t="s">
        <v>206</v>
      </c>
      <c r="C533" s="121" t="s">
        <v>1420</v>
      </c>
      <c r="D533" s="76">
        <v>20</v>
      </c>
      <c r="E533" s="180">
        <v>2975.0976000000001</v>
      </c>
      <c r="F533" s="75">
        <f t="shared" si="8"/>
        <v>3.670523157801576E-6</v>
      </c>
    </row>
    <row r="534" spans="1:6" ht="15" x14ac:dyDescent="0.25">
      <c r="A534" s="205" t="s">
        <v>2196</v>
      </c>
      <c r="B534" s="183" t="s">
        <v>102</v>
      </c>
      <c r="C534" s="121" t="s">
        <v>2320</v>
      </c>
      <c r="D534" s="76">
        <v>924933</v>
      </c>
      <c r="E534" s="180">
        <v>642828.43500000006</v>
      </c>
      <c r="F534" s="75">
        <f t="shared" si="8"/>
        <v>7.9308882409802122E-4</v>
      </c>
    </row>
    <row r="535" spans="1:6" ht="15" x14ac:dyDescent="0.25">
      <c r="A535" s="205" t="s">
        <v>1310</v>
      </c>
      <c r="B535" s="183" t="s">
        <v>102</v>
      </c>
      <c r="C535" s="121" t="s">
        <v>1311</v>
      </c>
      <c r="D535" s="76">
        <v>34702</v>
      </c>
      <c r="E535" s="180">
        <v>2429.14</v>
      </c>
      <c r="F535" s="75">
        <f t="shared" si="8"/>
        <v>2.9969486122210309E-6</v>
      </c>
    </row>
    <row r="536" spans="1:6" ht="15" x14ac:dyDescent="0.25">
      <c r="A536" s="205" t="s">
        <v>416</v>
      </c>
      <c r="B536" s="183" t="s">
        <v>102</v>
      </c>
      <c r="C536" s="121" t="s">
        <v>417</v>
      </c>
      <c r="D536" s="76">
        <v>711966</v>
      </c>
      <c r="E536" s="180">
        <v>2064701.4</v>
      </c>
      <c r="F536" s="75">
        <f t="shared" si="8"/>
        <v>2.5473229189675439E-3</v>
      </c>
    </row>
    <row r="537" spans="1:6" ht="15" x14ac:dyDescent="0.25">
      <c r="A537" s="205" t="s">
        <v>1884</v>
      </c>
      <c r="B537" s="183" t="s">
        <v>102</v>
      </c>
      <c r="C537" s="121" t="s">
        <v>2029</v>
      </c>
      <c r="D537" s="76">
        <v>4915</v>
      </c>
      <c r="E537" s="180">
        <v>3440.5</v>
      </c>
      <c r="F537" s="75">
        <f t="shared" si="8"/>
        <v>4.2447128203176667E-6</v>
      </c>
    </row>
    <row r="538" spans="1:6" ht="15" x14ac:dyDescent="0.25">
      <c r="A538" s="205" t="s">
        <v>1844</v>
      </c>
      <c r="B538" s="13" t="s">
        <v>206</v>
      </c>
      <c r="C538" s="121" t="s">
        <v>1993</v>
      </c>
      <c r="D538" s="76">
        <v>4</v>
      </c>
      <c r="E538" s="180">
        <v>1438.6984319999999</v>
      </c>
      <c r="F538" s="75">
        <f t="shared" si="8"/>
        <v>1.7749924949517002E-6</v>
      </c>
    </row>
    <row r="539" spans="1:6" ht="15" x14ac:dyDescent="0.25">
      <c r="A539" s="205" t="s">
        <v>1439</v>
      </c>
      <c r="B539" s="13" t="s">
        <v>206</v>
      </c>
      <c r="C539" s="121" t="s">
        <v>1440</v>
      </c>
      <c r="D539" s="76">
        <v>946</v>
      </c>
      <c r="E539" s="180">
        <v>1188.4648709999999</v>
      </c>
      <c r="F539" s="75">
        <f t="shared" si="8"/>
        <v>1.4662671339720626E-6</v>
      </c>
    </row>
    <row r="540" spans="1:6" ht="15" x14ac:dyDescent="0.25">
      <c r="A540" s="205" t="s">
        <v>640</v>
      </c>
      <c r="B540" s="183" t="s">
        <v>102</v>
      </c>
      <c r="C540" s="121" t="s">
        <v>641</v>
      </c>
      <c r="D540" s="76">
        <v>8219</v>
      </c>
      <c r="E540" s="180">
        <v>70765.59</v>
      </c>
      <c r="F540" s="75">
        <f t="shared" si="8"/>
        <v>8.7306963264160338E-5</v>
      </c>
    </row>
    <row r="541" spans="1:6" ht="15" x14ac:dyDescent="0.25">
      <c r="A541" s="205" t="s">
        <v>1814</v>
      </c>
      <c r="B541" s="183" t="s">
        <v>102</v>
      </c>
      <c r="C541" s="121" t="s">
        <v>1966</v>
      </c>
      <c r="D541" s="76">
        <v>6134</v>
      </c>
      <c r="E541" s="180">
        <v>63548.24</v>
      </c>
      <c r="F541" s="75">
        <f t="shared" si="8"/>
        <v>7.8402566207418678E-5</v>
      </c>
    </row>
    <row r="542" spans="1:6" ht="15" x14ac:dyDescent="0.25">
      <c r="A542" s="205" t="s">
        <v>1393</v>
      </c>
      <c r="B542" s="183" t="s">
        <v>102</v>
      </c>
      <c r="C542" s="121" t="s">
        <v>1394</v>
      </c>
      <c r="D542" s="76">
        <v>3573</v>
      </c>
      <c r="E542" s="180">
        <v>1179.0899999999999</v>
      </c>
      <c r="F542" s="75">
        <f t="shared" si="8"/>
        <v>1.4547008979242427E-6</v>
      </c>
    </row>
    <row r="543" spans="1:6" ht="15" x14ac:dyDescent="0.25">
      <c r="A543" s="205" t="s">
        <v>765</v>
      </c>
      <c r="B543" s="13" t="s">
        <v>206</v>
      </c>
      <c r="C543" s="121" t="s">
        <v>766</v>
      </c>
      <c r="D543" s="76">
        <v>242</v>
      </c>
      <c r="E543" s="180">
        <v>203814.7542</v>
      </c>
      <c r="F543" s="75">
        <f t="shared" si="8"/>
        <v>2.5145621279541752E-4</v>
      </c>
    </row>
    <row r="544" spans="1:6" ht="15" x14ac:dyDescent="0.25">
      <c r="A544" s="205" t="s">
        <v>2197</v>
      </c>
      <c r="B544" s="183" t="s">
        <v>102</v>
      </c>
      <c r="C544" s="121" t="s">
        <v>2321</v>
      </c>
      <c r="D544" s="76">
        <v>243431</v>
      </c>
      <c r="E544" s="180">
        <v>486862</v>
      </c>
      <c r="F544" s="75">
        <f t="shared" si="8"/>
        <v>6.0066541872562124E-4</v>
      </c>
    </row>
    <row r="545" spans="1:6" ht="15" x14ac:dyDescent="0.25">
      <c r="A545" s="205" t="s">
        <v>1873</v>
      </c>
      <c r="B545" s="183" t="s">
        <v>102</v>
      </c>
      <c r="C545" s="121" t="s">
        <v>2018</v>
      </c>
      <c r="D545" s="76">
        <v>260</v>
      </c>
      <c r="E545" s="180">
        <v>4784</v>
      </c>
      <c r="F545" s="75">
        <f t="shared" si="8"/>
        <v>5.9022543619821882E-6</v>
      </c>
    </row>
    <row r="546" spans="1:6" ht="15" x14ac:dyDescent="0.25">
      <c r="A546" s="205" t="s">
        <v>1255</v>
      </c>
      <c r="B546" s="183" t="s">
        <v>102</v>
      </c>
      <c r="C546" s="121" t="s">
        <v>1256</v>
      </c>
      <c r="D546" s="76">
        <v>1215</v>
      </c>
      <c r="E546" s="180">
        <v>9221.85</v>
      </c>
      <c r="F546" s="75">
        <f t="shared" si="8"/>
        <v>1.1377446569407492E-5</v>
      </c>
    </row>
    <row r="547" spans="1:6" ht="15" x14ac:dyDescent="0.25">
      <c r="A547" s="205" t="s">
        <v>2198</v>
      </c>
      <c r="B547" s="13" t="s">
        <v>206</v>
      </c>
      <c r="C547" s="121" t="s">
        <v>2322</v>
      </c>
      <c r="D547" s="76">
        <v>19</v>
      </c>
      <c r="E547" s="180">
        <v>5735.5565999999999</v>
      </c>
      <c r="F547" s="75">
        <f t="shared" si="8"/>
        <v>7.0762361958080536E-6</v>
      </c>
    </row>
    <row r="548" spans="1:6" ht="15" x14ac:dyDescent="0.25">
      <c r="A548" s="205" t="s">
        <v>975</v>
      </c>
      <c r="B548" s="183" t="s">
        <v>102</v>
      </c>
      <c r="C548" s="121" t="s">
        <v>976</v>
      </c>
      <c r="D548" s="76">
        <v>930</v>
      </c>
      <c r="E548" s="180">
        <v>61882.2</v>
      </c>
      <c r="F548" s="75">
        <f t="shared" si="8"/>
        <v>7.6347091320872514E-5</v>
      </c>
    </row>
    <row r="549" spans="1:6" ht="15" x14ac:dyDescent="0.25">
      <c r="A549" s="205" t="s">
        <v>1892</v>
      </c>
      <c r="B549" s="13" t="s">
        <v>206</v>
      </c>
      <c r="C549" s="121" t="s">
        <v>2037</v>
      </c>
      <c r="D549" s="76">
        <v>14</v>
      </c>
      <c r="E549" s="180">
        <v>322.026768</v>
      </c>
      <c r="F549" s="75">
        <f t="shared" si="8"/>
        <v>3.973001455064854E-7</v>
      </c>
    </row>
    <row r="550" spans="1:6" ht="15" x14ac:dyDescent="0.25">
      <c r="A550" s="205" t="s">
        <v>646</v>
      </c>
      <c r="B550" s="183" t="s">
        <v>2374</v>
      </c>
      <c r="C550" s="121" t="s">
        <v>647</v>
      </c>
      <c r="D550" s="76">
        <v>2045</v>
      </c>
      <c r="E550" s="180">
        <v>1645695.8149999999</v>
      </c>
      <c r="F550" s="75">
        <f t="shared" si="8"/>
        <v>2.0303752722783406E-3</v>
      </c>
    </row>
    <row r="551" spans="1:6" ht="15" x14ac:dyDescent="0.25">
      <c r="A551" s="205" t="s">
        <v>751</v>
      </c>
      <c r="B551" s="183" t="s">
        <v>102</v>
      </c>
      <c r="C551" s="121" t="s">
        <v>752</v>
      </c>
      <c r="D551" s="76">
        <v>3488119</v>
      </c>
      <c r="E551" s="180">
        <v>282537.63900000002</v>
      </c>
      <c r="F551" s="75">
        <f t="shared" si="8"/>
        <v>3.4858047914128321E-4</v>
      </c>
    </row>
    <row r="552" spans="1:6" ht="15" x14ac:dyDescent="0.25">
      <c r="A552" s="205" t="s">
        <v>2199</v>
      </c>
      <c r="B552" s="183" t="s">
        <v>102</v>
      </c>
      <c r="C552" s="121" t="s">
        <v>2323</v>
      </c>
      <c r="D552" s="76">
        <v>1358316</v>
      </c>
      <c r="E552" s="180">
        <v>196955.82</v>
      </c>
      <c r="F552" s="75">
        <f t="shared" si="8"/>
        <v>2.4299401080952733E-4</v>
      </c>
    </row>
    <row r="553" spans="1:6" ht="15" x14ac:dyDescent="0.25">
      <c r="A553" s="205" t="s">
        <v>1321</v>
      </c>
      <c r="B553" s="13" t="s">
        <v>206</v>
      </c>
      <c r="C553" s="121" t="s">
        <v>1322</v>
      </c>
      <c r="D553" s="76">
        <v>6</v>
      </c>
      <c r="E553" s="180">
        <v>23507.403119999999</v>
      </c>
      <c r="F553" s="75">
        <f t="shared" si="8"/>
        <v>2.9002230895462727E-5</v>
      </c>
    </row>
    <row r="554" spans="1:6" ht="15" x14ac:dyDescent="0.25">
      <c r="A554" s="205" t="s">
        <v>952</v>
      </c>
      <c r="B554" s="13" t="s">
        <v>206</v>
      </c>
      <c r="C554" s="121" t="s">
        <v>953</v>
      </c>
      <c r="D554" s="76">
        <v>545</v>
      </c>
      <c r="E554" s="180">
        <v>611897.30680000002</v>
      </c>
      <c r="F554" s="75">
        <f t="shared" si="8"/>
        <v>7.5492758113408309E-4</v>
      </c>
    </row>
    <row r="555" spans="1:6" ht="15" x14ac:dyDescent="0.25">
      <c r="A555" s="205" t="s">
        <v>1085</v>
      </c>
      <c r="B555" s="183" t="s">
        <v>102</v>
      </c>
      <c r="C555" s="121" t="s">
        <v>1086</v>
      </c>
      <c r="D555" s="76">
        <v>13531</v>
      </c>
      <c r="E555" s="180">
        <v>73067.399999999994</v>
      </c>
      <c r="F555" s="75">
        <f t="shared" si="8"/>
        <v>9.0146818638941738E-5</v>
      </c>
    </row>
    <row r="556" spans="1:6" ht="15" x14ac:dyDescent="0.25">
      <c r="A556" s="205" t="s">
        <v>1808</v>
      </c>
      <c r="B556" s="183" t="s">
        <v>102</v>
      </c>
      <c r="C556" s="121" t="s">
        <v>1961</v>
      </c>
      <c r="D556" s="76">
        <v>15000</v>
      </c>
      <c r="E556" s="180">
        <v>66300</v>
      </c>
      <c r="F556" s="75">
        <f t="shared" si="8"/>
        <v>8.1797546864427064E-5</v>
      </c>
    </row>
    <row r="557" spans="1:6" ht="15" x14ac:dyDescent="0.25">
      <c r="A557" s="205" t="s">
        <v>922</v>
      </c>
      <c r="B557" s="183" t="s">
        <v>102</v>
      </c>
      <c r="C557" s="121" t="s">
        <v>923</v>
      </c>
      <c r="D557" s="76">
        <v>15819</v>
      </c>
      <c r="E557" s="180">
        <v>135410.64000000001</v>
      </c>
      <c r="F557" s="75">
        <f t="shared" si="8"/>
        <v>1.6706271751647152E-4</v>
      </c>
    </row>
    <row r="558" spans="1:6" ht="15" x14ac:dyDescent="0.25">
      <c r="A558" s="205" t="s">
        <v>2200</v>
      </c>
      <c r="B558" s="183" t="s">
        <v>102</v>
      </c>
      <c r="C558" s="121" t="s">
        <v>1093</v>
      </c>
      <c r="D558" s="76">
        <v>386</v>
      </c>
      <c r="E558" s="180">
        <v>1254.5</v>
      </c>
      <c r="F558" s="75">
        <f t="shared" si="8"/>
        <v>1.5477378965523945E-6</v>
      </c>
    </row>
    <row r="559" spans="1:6" ht="15" x14ac:dyDescent="0.25">
      <c r="A559" s="205" t="s">
        <v>2201</v>
      </c>
      <c r="B559" s="183" t="s">
        <v>102</v>
      </c>
      <c r="C559" s="121" t="s">
        <v>2324</v>
      </c>
      <c r="D559" s="76">
        <v>23</v>
      </c>
      <c r="E559" s="180">
        <v>3202.52</v>
      </c>
      <c r="F559" s="75">
        <f t="shared" si="8"/>
        <v>3.9511052757807686E-6</v>
      </c>
    </row>
    <row r="560" spans="1:6" ht="15" x14ac:dyDescent="0.25">
      <c r="A560" s="205" t="s">
        <v>494</v>
      </c>
      <c r="B560" s="183" t="s">
        <v>102</v>
      </c>
      <c r="C560" s="121" t="s">
        <v>495</v>
      </c>
      <c r="D560" s="76">
        <v>920</v>
      </c>
      <c r="E560" s="180">
        <v>19835.2</v>
      </c>
      <c r="F560" s="75">
        <f t="shared" si="8"/>
        <v>2.4471654623910766E-5</v>
      </c>
    </row>
    <row r="561" spans="1:6" ht="15" x14ac:dyDescent="0.25">
      <c r="A561" s="205" t="s">
        <v>868</v>
      </c>
      <c r="B561" s="13" t="s">
        <v>206</v>
      </c>
      <c r="C561" s="121" t="s">
        <v>869</v>
      </c>
      <c r="D561" s="76">
        <v>98</v>
      </c>
      <c r="E561" s="180">
        <v>297783.70159999997</v>
      </c>
      <c r="F561" s="75">
        <f t="shared" si="8"/>
        <v>3.6739029090631314E-4</v>
      </c>
    </row>
    <row r="562" spans="1:6" ht="15" x14ac:dyDescent="0.25">
      <c r="A562" s="205" t="s">
        <v>814</v>
      </c>
      <c r="B562" s="13" t="s">
        <v>206</v>
      </c>
      <c r="C562" s="121" t="s">
        <v>815</v>
      </c>
      <c r="D562" s="76">
        <v>366</v>
      </c>
      <c r="E562" s="180">
        <v>122975.75109999999</v>
      </c>
      <c r="F562" s="75">
        <f t="shared" si="8"/>
        <v>1.5172118799080495E-4</v>
      </c>
    </row>
    <row r="563" spans="1:6" ht="15" x14ac:dyDescent="0.25">
      <c r="A563" s="205" t="s">
        <v>1228</v>
      </c>
      <c r="B563" s="183" t="s">
        <v>102</v>
      </c>
      <c r="C563" s="121" t="s">
        <v>1229</v>
      </c>
      <c r="D563" s="76">
        <v>273925</v>
      </c>
      <c r="E563" s="180">
        <v>4656.7250000000004</v>
      </c>
      <c r="F563" s="75">
        <f t="shared" si="8"/>
        <v>5.7452289807277395E-6</v>
      </c>
    </row>
    <row r="564" spans="1:6" ht="15" x14ac:dyDescent="0.25">
      <c r="A564" s="205" t="s">
        <v>2202</v>
      </c>
      <c r="B564" s="183" t="s">
        <v>102</v>
      </c>
      <c r="C564" s="121" t="s">
        <v>1975</v>
      </c>
      <c r="D564" s="76">
        <v>1506</v>
      </c>
      <c r="E564" s="180">
        <v>75556.02</v>
      </c>
      <c r="F564" s="75">
        <f t="shared" si="8"/>
        <v>9.3217150631064681E-5</v>
      </c>
    </row>
    <row r="565" spans="1:6" ht="15" x14ac:dyDescent="0.25">
      <c r="A565" s="205" t="s">
        <v>685</v>
      </c>
      <c r="B565" s="183" t="s">
        <v>102</v>
      </c>
      <c r="C565" s="121" t="s">
        <v>686</v>
      </c>
      <c r="D565" s="76">
        <v>7550</v>
      </c>
      <c r="E565" s="180">
        <v>117402.5</v>
      </c>
      <c r="F565" s="75">
        <f t="shared" si="8"/>
        <v>1.4484519601434234E-4</v>
      </c>
    </row>
    <row r="566" spans="1:6" ht="15" x14ac:dyDescent="0.25">
      <c r="A566" s="205" t="s">
        <v>1257</v>
      </c>
      <c r="B566" s="13" t="s">
        <v>206</v>
      </c>
      <c r="C566" s="121" t="s">
        <v>1258</v>
      </c>
      <c r="D566" s="76">
        <v>24</v>
      </c>
      <c r="E566" s="180">
        <v>11311.24762</v>
      </c>
      <c r="F566" s="75">
        <f t="shared" si="8"/>
        <v>1.395523842069516E-5</v>
      </c>
    </row>
    <row r="567" spans="1:6" ht="15" x14ac:dyDescent="0.25">
      <c r="A567" s="205" t="s">
        <v>1451</v>
      </c>
      <c r="B567" s="13" t="s">
        <v>206</v>
      </c>
      <c r="C567" s="121" t="s">
        <v>1452</v>
      </c>
      <c r="D567" s="76">
        <v>35</v>
      </c>
      <c r="E567" s="180">
        <v>3146.8850000000002</v>
      </c>
      <c r="F567" s="75">
        <f t="shared" si="8"/>
        <v>3.8824656600974749E-6</v>
      </c>
    </row>
    <row r="568" spans="1:6" ht="15" x14ac:dyDescent="0.25">
      <c r="A568" s="205" t="s">
        <v>2203</v>
      </c>
      <c r="B568" s="183" t="s">
        <v>102</v>
      </c>
      <c r="C568" s="121" t="s">
        <v>2325</v>
      </c>
      <c r="D568" s="76">
        <v>40863</v>
      </c>
      <c r="E568" s="180">
        <v>81317.37</v>
      </c>
      <c r="F568" s="75">
        <f t="shared" si="8"/>
        <v>1.0032520940372481E-4</v>
      </c>
    </row>
    <row r="569" spans="1:6" ht="15" x14ac:dyDescent="0.25">
      <c r="A569" s="205" t="s">
        <v>1263</v>
      </c>
      <c r="B569" s="183" t="s">
        <v>102</v>
      </c>
      <c r="C569" s="121" t="s">
        <v>1264</v>
      </c>
      <c r="D569" s="76">
        <v>698</v>
      </c>
      <c r="E569" s="180">
        <v>10079.120000000001</v>
      </c>
      <c r="F569" s="75">
        <f t="shared" si="8"/>
        <v>1.243510242160157E-5</v>
      </c>
    </row>
    <row r="570" spans="1:6" ht="15" x14ac:dyDescent="0.25">
      <c r="A570" s="205" t="s">
        <v>1269</v>
      </c>
      <c r="B570" s="183" t="s">
        <v>102</v>
      </c>
      <c r="C570" s="121" t="s">
        <v>1270</v>
      </c>
      <c r="D570" s="76">
        <v>48418</v>
      </c>
      <c r="E570" s="180">
        <v>244510.9</v>
      </c>
      <c r="F570" s="75">
        <f t="shared" si="8"/>
        <v>3.0166503471513182E-4</v>
      </c>
    </row>
    <row r="571" spans="1:6" ht="15" x14ac:dyDescent="0.25">
      <c r="A571" s="205" t="s">
        <v>1780</v>
      </c>
      <c r="B571" s="183" t="s">
        <v>102</v>
      </c>
      <c r="C571" s="121" t="s">
        <v>1936</v>
      </c>
      <c r="D571" s="76">
        <v>15218</v>
      </c>
      <c r="E571" s="180">
        <v>176680.98</v>
      </c>
      <c r="F571" s="75">
        <f t="shared" si="8"/>
        <v>2.179799508537391E-4</v>
      </c>
    </row>
    <row r="572" spans="1:6" ht="15" x14ac:dyDescent="0.25">
      <c r="A572" s="205" t="s">
        <v>1780</v>
      </c>
      <c r="B572" s="13" t="s">
        <v>206</v>
      </c>
      <c r="C572" s="121" t="s">
        <v>1936</v>
      </c>
      <c r="D572" s="76">
        <v>13441</v>
      </c>
      <c r="E572" s="180">
        <v>156050.01</v>
      </c>
      <c r="F572" s="75">
        <f t="shared" si="8"/>
        <v>1.9252651593015555E-4</v>
      </c>
    </row>
    <row r="573" spans="1:6" ht="15" x14ac:dyDescent="0.25">
      <c r="A573" s="205" t="s">
        <v>312</v>
      </c>
      <c r="B573" s="183" t="s">
        <v>102</v>
      </c>
      <c r="C573" s="121" t="s">
        <v>313</v>
      </c>
      <c r="D573" s="76">
        <v>27728</v>
      </c>
      <c r="E573" s="180">
        <v>6342225.4400000004</v>
      </c>
      <c r="F573" s="75">
        <f t="shared" si="8"/>
        <v>7.8247131621894655E-3</v>
      </c>
    </row>
    <row r="574" spans="1:6" ht="15" x14ac:dyDescent="0.25">
      <c r="A574" s="205" t="s">
        <v>1524</v>
      </c>
      <c r="B574" s="13" t="s">
        <v>206</v>
      </c>
      <c r="C574" s="121" t="s">
        <v>1525</v>
      </c>
      <c r="D574" s="76">
        <v>8</v>
      </c>
      <c r="E574" s="180">
        <v>332.52531199999999</v>
      </c>
      <c r="F574" s="75">
        <f t="shared" si="8"/>
        <v>4.102527117937893E-7</v>
      </c>
    </row>
    <row r="575" spans="1:6" ht="15" x14ac:dyDescent="0.25">
      <c r="A575" s="205" t="s">
        <v>2204</v>
      </c>
      <c r="B575" s="13" t="s">
        <v>206</v>
      </c>
      <c r="C575" s="121" t="s">
        <v>2326</v>
      </c>
      <c r="D575" s="76">
        <v>5330</v>
      </c>
      <c r="E575" s="180">
        <v>629396.58909999998</v>
      </c>
      <c r="F575" s="75">
        <f t="shared" si="8"/>
        <v>7.7651730004853377E-4</v>
      </c>
    </row>
    <row r="576" spans="1:6" ht="15" x14ac:dyDescent="0.25">
      <c r="A576" s="205" t="s">
        <v>2205</v>
      </c>
      <c r="B576" s="13" t="s">
        <v>206</v>
      </c>
      <c r="C576" s="121" t="s">
        <v>2327</v>
      </c>
      <c r="D576" s="76">
        <v>5</v>
      </c>
      <c r="E576" s="180">
        <v>4410.6893200000004</v>
      </c>
      <c r="F576" s="75">
        <f t="shared" si="8"/>
        <v>5.4416827504845844E-6</v>
      </c>
    </row>
    <row r="577" spans="1:6" ht="15" x14ac:dyDescent="0.25">
      <c r="A577" s="205" t="s">
        <v>324</v>
      </c>
      <c r="B577" s="13" t="s">
        <v>206</v>
      </c>
      <c r="C577" s="121" t="s">
        <v>325</v>
      </c>
      <c r="D577" s="76">
        <v>8457</v>
      </c>
      <c r="E577" s="180">
        <v>6418749.4730000002</v>
      </c>
      <c r="F577" s="75">
        <f t="shared" si="8"/>
        <v>7.9191245977184611E-3</v>
      </c>
    </row>
    <row r="578" spans="1:6" ht="15" x14ac:dyDescent="0.25">
      <c r="A578" s="205" t="s">
        <v>1089</v>
      </c>
      <c r="B578" s="13" t="s">
        <v>206</v>
      </c>
      <c r="C578" s="121" t="s">
        <v>1090</v>
      </c>
      <c r="D578" s="76">
        <v>340</v>
      </c>
      <c r="E578" s="180">
        <v>199746.58369999999</v>
      </c>
      <c r="F578" s="75">
        <f t="shared" si="8"/>
        <v>2.464371122354442E-4</v>
      </c>
    </row>
    <row r="579" spans="1:6" ht="15" x14ac:dyDescent="0.25">
      <c r="A579" s="205" t="s">
        <v>2206</v>
      </c>
      <c r="B579" s="183" t="s">
        <v>102</v>
      </c>
      <c r="C579" s="121" t="s">
        <v>2328</v>
      </c>
      <c r="D579" s="76">
        <v>6865</v>
      </c>
      <c r="E579" s="180">
        <v>198741.75</v>
      </c>
      <c r="F579" s="75">
        <f t="shared" si="8"/>
        <v>2.4519739984228125E-4</v>
      </c>
    </row>
    <row r="580" spans="1:6" ht="15" x14ac:dyDescent="0.25">
      <c r="A580" s="205" t="s">
        <v>2207</v>
      </c>
      <c r="B580" s="13" t="s">
        <v>206</v>
      </c>
      <c r="C580" s="121" t="s">
        <v>2329</v>
      </c>
      <c r="D580" s="76">
        <v>46</v>
      </c>
      <c r="E580" s="180">
        <v>8782.9043839999995</v>
      </c>
      <c r="F580" s="75">
        <f t="shared" si="8"/>
        <v>1.0835897932971673E-5</v>
      </c>
    </row>
    <row r="581" spans="1:6" ht="15" x14ac:dyDescent="0.25">
      <c r="A581" s="205" t="s">
        <v>1500</v>
      </c>
      <c r="B581" s="183" t="s">
        <v>102</v>
      </c>
      <c r="C581" s="121" t="s">
        <v>1501</v>
      </c>
      <c r="D581" s="76">
        <v>1013</v>
      </c>
      <c r="E581" s="180">
        <v>557.15</v>
      </c>
      <c r="F581" s="75">
        <f t="shared" si="8"/>
        <v>6.8738315589012878E-7</v>
      </c>
    </row>
    <row r="582" spans="1:6" ht="15" x14ac:dyDescent="0.25">
      <c r="A582" s="205" t="s">
        <v>308</v>
      </c>
      <c r="B582" s="183" t="s">
        <v>102</v>
      </c>
      <c r="C582" s="121" t="s">
        <v>309</v>
      </c>
      <c r="D582" s="76">
        <v>1763435</v>
      </c>
      <c r="E582" s="180">
        <v>3562138.7</v>
      </c>
      <c r="F582" s="75">
        <f t="shared" si="8"/>
        <v>4.3947844230895821E-3</v>
      </c>
    </row>
    <row r="583" spans="1:6" ht="15" x14ac:dyDescent="0.25">
      <c r="A583" s="205" t="s">
        <v>2208</v>
      </c>
      <c r="B583" s="183" t="s">
        <v>102</v>
      </c>
      <c r="C583" s="121" t="s">
        <v>2330</v>
      </c>
      <c r="D583" s="76">
        <v>12408</v>
      </c>
      <c r="E583" s="180">
        <v>62040</v>
      </c>
      <c r="F583" s="75">
        <f t="shared" si="8"/>
        <v>7.6541776884902788E-5</v>
      </c>
    </row>
    <row r="584" spans="1:6" ht="15" x14ac:dyDescent="0.25">
      <c r="A584" s="205" t="s">
        <v>17</v>
      </c>
      <c r="B584" s="183" t="s">
        <v>102</v>
      </c>
      <c r="C584" s="121" t="s">
        <v>305</v>
      </c>
      <c r="D584" s="76">
        <v>158148</v>
      </c>
      <c r="E584" s="180">
        <v>6224705.2800000003</v>
      </c>
      <c r="F584" s="75">
        <f t="shared" si="8"/>
        <v>7.679722803288787E-3</v>
      </c>
    </row>
    <row r="585" spans="1:6" ht="15" x14ac:dyDescent="0.25">
      <c r="A585" s="205" t="s">
        <v>1015</v>
      </c>
      <c r="B585" s="183" t="s">
        <v>102</v>
      </c>
      <c r="C585" s="121" t="s">
        <v>1016</v>
      </c>
      <c r="D585" s="76">
        <v>13444</v>
      </c>
      <c r="E585" s="180">
        <v>54448.2</v>
      </c>
      <c r="F585" s="75">
        <f t="shared" si="8"/>
        <v>6.7175402581956222E-5</v>
      </c>
    </row>
    <row r="586" spans="1:6" ht="15" x14ac:dyDescent="0.25">
      <c r="A586" s="205" t="s">
        <v>1773</v>
      </c>
      <c r="B586" s="183" t="s">
        <v>102</v>
      </c>
      <c r="C586" s="121" t="s">
        <v>1931</v>
      </c>
      <c r="D586" s="76">
        <v>25295</v>
      </c>
      <c r="E586" s="180">
        <v>460621.95</v>
      </c>
      <c r="F586" s="75">
        <f t="shared" ref="F586:F649" si="9">E586/$E$1106</f>
        <v>5.6829178796242508E-4</v>
      </c>
    </row>
    <row r="587" spans="1:6" ht="15" x14ac:dyDescent="0.25">
      <c r="A587" s="205" t="s">
        <v>1195</v>
      </c>
      <c r="B587" s="13" t="s">
        <v>206</v>
      </c>
      <c r="C587" s="121" t="s">
        <v>1196</v>
      </c>
      <c r="D587" s="76">
        <v>400</v>
      </c>
      <c r="E587" s="180">
        <v>12353.388800000001</v>
      </c>
      <c r="F587" s="75">
        <f t="shared" si="9"/>
        <v>1.52409788733407E-5</v>
      </c>
    </row>
    <row r="588" spans="1:6" ht="15" x14ac:dyDescent="0.25">
      <c r="A588" s="205" t="s">
        <v>498</v>
      </c>
      <c r="B588" s="183" t="s">
        <v>102</v>
      </c>
      <c r="C588" s="121" t="s">
        <v>499</v>
      </c>
      <c r="D588" s="76">
        <v>20535</v>
      </c>
      <c r="E588" s="180">
        <v>1578114.75</v>
      </c>
      <c r="F588" s="75">
        <f t="shared" si="9"/>
        <v>1.9469972129799184E-3</v>
      </c>
    </row>
    <row r="589" spans="1:6" ht="15" x14ac:dyDescent="0.25">
      <c r="A589" s="205" t="s">
        <v>1815</v>
      </c>
      <c r="B589" s="183" t="s">
        <v>102</v>
      </c>
      <c r="C589" s="121" t="s">
        <v>1967</v>
      </c>
      <c r="D589" s="76">
        <v>48912</v>
      </c>
      <c r="E589" s="180">
        <v>79482</v>
      </c>
      <c r="F589" s="75">
        <f t="shared" si="9"/>
        <v>9.8060823829236674E-5</v>
      </c>
    </row>
    <row r="590" spans="1:6" ht="15" x14ac:dyDescent="0.25">
      <c r="A590" s="205" t="s">
        <v>878</v>
      </c>
      <c r="B590" s="13" t="s">
        <v>206</v>
      </c>
      <c r="C590" s="121" t="s">
        <v>879</v>
      </c>
      <c r="D590" s="76">
        <v>1169</v>
      </c>
      <c r="E590" s="180">
        <v>126824.87549999999</v>
      </c>
      <c r="F590" s="75">
        <f t="shared" si="9"/>
        <v>1.5647004068305244E-4</v>
      </c>
    </row>
    <row r="591" spans="1:6" ht="15" x14ac:dyDescent="0.25">
      <c r="A591" s="205" t="s">
        <v>460</v>
      </c>
      <c r="B591" s="183" t="s">
        <v>102</v>
      </c>
      <c r="C591" s="121" t="s">
        <v>461</v>
      </c>
      <c r="D591" s="76">
        <v>5251</v>
      </c>
      <c r="E591" s="180">
        <v>458464.81</v>
      </c>
      <c r="F591" s="75">
        <f t="shared" si="9"/>
        <v>5.656304190296478E-4</v>
      </c>
    </row>
    <row r="592" spans="1:6" ht="15" x14ac:dyDescent="0.25">
      <c r="A592" s="205" t="s">
        <v>857</v>
      </c>
      <c r="B592" s="183" t="s">
        <v>708</v>
      </c>
      <c r="C592" s="121" t="s">
        <v>858</v>
      </c>
      <c r="D592" s="76">
        <v>510</v>
      </c>
      <c r="E592" s="180">
        <v>77394.096810000003</v>
      </c>
      <c r="F592" s="75">
        <f t="shared" si="9"/>
        <v>9.5484875729200306E-5</v>
      </c>
    </row>
    <row r="593" spans="1:6" ht="15" x14ac:dyDescent="0.25">
      <c r="A593" s="205" t="s">
        <v>2209</v>
      </c>
      <c r="B593" s="13" t="s">
        <v>206</v>
      </c>
      <c r="C593" s="121" t="s">
        <v>2331</v>
      </c>
      <c r="D593" s="76">
        <v>36</v>
      </c>
      <c r="E593" s="180">
        <v>10691.06832</v>
      </c>
      <c r="F593" s="75">
        <f t="shared" si="9"/>
        <v>1.3190092940211033E-5</v>
      </c>
    </row>
    <row r="594" spans="1:6" ht="15" x14ac:dyDescent="0.25">
      <c r="A594" s="205" t="s">
        <v>930</v>
      </c>
      <c r="B594" s="183" t="s">
        <v>102</v>
      </c>
      <c r="C594" s="121" t="s">
        <v>931</v>
      </c>
      <c r="D594" s="76">
        <v>37270</v>
      </c>
      <c r="E594" s="180">
        <v>525879.69999999995</v>
      </c>
      <c r="F594" s="75">
        <f t="shared" si="9"/>
        <v>6.4880346011765978E-4</v>
      </c>
    </row>
    <row r="595" spans="1:6" ht="15" x14ac:dyDescent="0.25">
      <c r="A595" s="205" t="s">
        <v>2210</v>
      </c>
      <c r="B595" s="13" t="s">
        <v>206</v>
      </c>
      <c r="C595" s="121" t="s">
        <v>2332</v>
      </c>
      <c r="D595" s="76">
        <v>4</v>
      </c>
      <c r="E595" s="180">
        <v>8099.6113919999998</v>
      </c>
      <c r="F595" s="75">
        <f t="shared" si="9"/>
        <v>9.9928860093630062E-6</v>
      </c>
    </row>
    <row r="596" spans="1:6" ht="15" x14ac:dyDescent="0.25">
      <c r="A596" s="205" t="s">
        <v>1841</v>
      </c>
      <c r="B596" s="183" t="s">
        <v>102</v>
      </c>
      <c r="C596" s="121" t="s">
        <v>1992</v>
      </c>
      <c r="D596" s="76">
        <v>3406</v>
      </c>
      <c r="E596" s="180">
        <v>24114.48</v>
      </c>
      <c r="F596" s="75">
        <f t="shared" si="9"/>
        <v>2.9751211280713259E-5</v>
      </c>
    </row>
    <row r="597" spans="1:6" ht="15" x14ac:dyDescent="0.25">
      <c r="A597" s="205" t="s">
        <v>1251</v>
      </c>
      <c r="B597" s="183" t="s">
        <v>102</v>
      </c>
      <c r="C597" s="121" t="s">
        <v>1252</v>
      </c>
      <c r="D597" s="76">
        <v>2482661</v>
      </c>
      <c r="E597" s="180">
        <v>1725449.395</v>
      </c>
      <c r="F597" s="75">
        <f t="shared" si="9"/>
        <v>2.1287711576125161E-3</v>
      </c>
    </row>
    <row r="598" spans="1:6" ht="15" x14ac:dyDescent="0.25">
      <c r="A598" s="205" t="s">
        <v>1473</v>
      </c>
      <c r="B598" s="13" t="s">
        <v>206</v>
      </c>
      <c r="C598" s="121" t="s">
        <v>1474</v>
      </c>
      <c r="D598" s="76">
        <v>135</v>
      </c>
      <c r="E598" s="180">
        <v>714.84983999999997</v>
      </c>
      <c r="F598" s="75">
        <f t="shared" si="9"/>
        <v>8.819451476384342E-7</v>
      </c>
    </row>
    <row r="599" spans="1:6" ht="15" x14ac:dyDescent="0.25">
      <c r="A599" s="205" t="s">
        <v>808</v>
      </c>
      <c r="B599" s="13" t="s">
        <v>206</v>
      </c>
      <c r="C599" s="121" t="s">
        <v>809</v>
      </c>
      <c r="D599" s="76">
        <v>4004</v>
      </c>
      <c r="E599" s="180">
        <v>441441.06410000002</v>
      </c>
      <c r="F599" s="75">
        <f t="shared" si="9"/>
        <v>5.4462739258827005E-4</v>
      </c>
    </row>
    <row r="600" spans="1:6" ht="15" x14ac:dyDescent="0.25">
      <c r="A600" s="205" t="s">
        <v>1114</v>
      </c>
      <c r="B600" s="13" t="s">
        <v>206</v>
      </c>
      <c r="C600" s="121" t="s">
        <v>1115</v>
      </c>
      <c r="D600" s="76">
        <v>32</v>
      </c>
      <c r="E600" s="180">
        <v>24192.563200000001</v>
      </c>
      <c r="F600" s="75">
        <f t="shared" si="9"/>
        <v>2.9847546336691003E-5</v>
      </c>
    </row>
    <row r="601" spans="1:6" ht="15" x14ac:dyDescent="0.25">
      <c r="A601" s="205" t="s">
        <v>528</v>
      </c>
      <c r="B601" s="13" t="s">
        <v>529</v>
      </c>
      <c r="C601" s="121" t="s">
        <v>530</v>
      </c>
      <c r="D601" s="76">
        <v>2305</v>
      </c>
      <c r="E601" s="180">
        <v>242025</v>
      </c>
      <c r="F601" s="75">
        <f t="shared" si="9"/>
        <v>2.9859805851980333E-4</v>
      </c>
    </row>
    <row r="602" spans="1:6" ht="15" x14ac:dyDescent="0.25">
      <c r="A602" s="205" t="s">
        <v>2211</v>
      </c>
      <c r="B602" s="13" t="s">
        <v>206</v>
      </c>
      <c r="C602" s="121" t="s">
        <v>2333</v>
      </c>
      <c r="D602" s="76">
        <v>2</v>
      </c>
      <c r="E602" s="180">
        <v>3129.4231359999999</v>
      </c>
      <c r="F602" s="75">
        <f t="shared" si="9"/>
        <v>3.8609221059665508E-6</v>
      </c>
    </row>
    <row r="603" spans="1:6" ht="15" x14ac:dyDescent="0.25">
      <c r="A603" s="205" t="s">
        <v>1790</v>
      </c>
      <c r="B603" s="13" t="s">
        <v>529</v>
      </c>
      <c r="C603" s="121" t="s">
        <v>1943</v>
      </c>
      <c r="D603" s="76">
        <v>1407</v>
      </c>
      <c r="E603" s="180">
        <v>155839.32</v>
      </c>
      <c r="F603" s="75">
        <f t="shared" si="9"/>
        <v>1.9226657739095695E-4</v>
      </c>
    </row>
    <row r="604" spans="1:6" ht="15" x14ac:dyDescent="0.25">
      <c r="A604" s="205" t="s">
        <v>849</v>
      </c>
      <c r="B604" s="183" t="s">
        <v>102</v>
      </c>
      <c r="C604" s="121" t="s">
        <v>850</v>
      </c>
      <c r="D604" s="76">
        <v>14601</v>
      </c>
      <c r="E604" s="180">
        <v>270848.55</v>
      </c>
      <c r="F604" s="75">
        <f t="shared" si="9"/>
        <v>3.3415907936330493E-4</v>
      </c>
    </row>
    <row r="605" spans="1:6" ht="15" x14ac:dyDescent="0.25">
      <c r="A605" s="205" t="s">
        <v>2212</v>
      </c>
      <c r="B605" s="13" t="s">
        <v>206</v>
      </c>
      <c r="C605" s="121" t="s">
        <v>2334</v>
      </c>
      <c r="D605" s="76">
        <v>176</v>
      </c>
      <c r="E605" s="180">
        <v>3568.8928000000001</v>
      </c>
      <c r="F605" s="75">
        <f t="shared" si="9"/>
        <v>4.403117286004771E-6</v>
      </c>
    </row>
    <row r="606" spans="1:6" ht="15" x14ac:dyDescent="0.25">
      <c r="A606" s="205" t="s">
        <v>1762</v>
      </c>
      <c r="B606" s="183" t="s">
        <v>102</v>
      </c>
      <c r="C606" s="121" t="s">
        <v>1920</v>
      </c>
      <c r="D606" s="76">
        <v>2692</v>
      </c>
      <c r="E606" s="180">
        <v>541470.15060000005</v>
      </c>
      <c r="F606" s="75">
        <f t="shared" si="9"/>
        <v>6.6803816017182332E-4</v>
      </c>
    </row>
    <row r="607" spans="1:6" ht="15" x14ac:dyDescent="0.25">
      <c r="A607" s="205" t="s">
        <v>1762</v>
      </c>
      <c r="B607" s="13" t="s">
        <v>206</v>
      </c>
      <c r="C607" s="121" t="s">
        <v>1920</v>
      </c>
      <c r="D607" s="76">
        <v>910</v>
      </c>
      <c r="E607" s="180">
        <v>183037.82949999999</v>
      </c>
      <c r="F607" s="75">
        <f t="shared" si="9"/>
        <v>2.2582270643271883E-4</v>
      </c>
    </row>
    <row r="608" spans="1:6" ht="15" x14ac:dyDescent="0.25">
      <c r="A608" s="205" t="s">
        <v>1177</v>
      </c>
      <c r="B608" s="183" t="s">
        <v>102</v>
      </c>
      <c r="C608" s="121" t="s">
        <v>1178</v>
      </c>
      <c r="D608" s="76">
        <v>1753</v>
      </c>
      <c r="E608" s="180">
        <v>87492.23</v>
      </c>
      <c r="F608" s="75">
        <f t="shared" si="9"/>
        <v>1.0794343565155703E-4</v>
      </c>
    </row>
    <row r="609" spans="1:6" ht="15" x14ac:dyDescent="0.25">
      <c r="A609" s="205" t="s">
        <v>601</v>
      </c>
      <c r="B609" s="13" t="s">
        <v>206</v>
      </c>
      <c r="C609" s="121" t="s">
        <v>602</v>
      </c>
      <c r="D609" s="76">
        <v>11538</v>
      </c>
      <c r="E609" s="180">
        <v>2785510.8829999999</v>
      </c>
      <c r="F609" s="75">
        <f t="shared" si="9"/>
        <v>3.4366207691336969E-3</v>
      </c>
    </row>
    <row r="610" spans="1:6" ht="15" x14ac:dyDescent="0.25">
      <c r="A610" s="205" t="s">
        <v>1147</v>
      </c>
      <c r="B610" s="13" t="s">
        <v>206</v>
      </c>
      <c r="C610" s="121" t="s">
        <v>1148</v>
      </c>
      <c r="D610" s="76">
        <v>109</v>
      </c>
      <c r="E610" s="180">
        <v>11428.399740000001</v>
      </c>
      <c r="F610" s="75">
        <f t="shared" si="9"/>
        <v>1.409977471067958E-5</v>
      </c>
    </row>
    <row r="611" spans="1:6" ht="15" x14ac:dyDescent="0.25">
      <c r="A611" s="205" t="s">
        <v>1755</v>
      </c>
      <c r="B611" s="13" t="s">
        <v>206</v>
      </c>
      <c r="C611" s="121" t="s">
        <v>1914</v>
      </c>
      <c r="D611" s="76">
        <v>29087</v>
      </c>
      <c r="E611" s="180">
        <v>875605.03020000004</v>
      </c>
      <c r="F611" s="75">
        <f t="shared" si="9"/>
        <v>1.0802766740952124E-3</v>
      </c>
    </row>
    <row r="612" spans="1:6" ht="15" x14ac:dyDescent="0.25">
      <c r="A612" s="205" t="s">
        <v>1328</v>
      </c>
      <c r="B612" s="183" t="s">
        <v>102</v>
      </c>
      <c r="C612" s="121" t="s">
        <v>1329</v>
      </c>
      <c r="D612" s="76">
        <v>4009</v>
      </c>
      <c r="E612" s="180">
        <v>1523.42</v>
      </c>
      <c r="F612" s="75">
        <f t="shared" si="9"/>
        <v>1.8795176296260254E-6</v>
      </c>
    </row>
    <row r="613" spans="1:6" ht="15" x14ac:dyDescent="0.25">
      <c r="A613" s="205" t="s">
        <v>501</v>
      </c>
      <c r="B613" s="183" t="s">
        <v>102</v>
      </c>
      <c r="C613" s="121" t="s">
        <v>502</v>
      </c>
      <c r="D613" s="76">
        <v>59057</v>
      </c>
      <c r="E613" s="180">
        <v>1983724.63</v>
      </c>
      <c r="F613" s="75">
        <f t="shared" si="9"/>
        <v>2.4474179244124167E-3</v>
      </c>
    </row>
    <row r="614" spans="1:6" ht="15" x14ac:dyDescent="0.25">
      <c r="A614" s="205" t="s">
        <v>1774</v>
      </c>
      <c r="B614" s="183" t="s">
        <v>102</v>
      </c>
      <c r="C614" s="121" t="s">
        <v>1932</v>
      </c>
      <c r="D614" s="76">
        <v>3760</v>
      </c>
      <c r="E614" s="180">
        <v>195144</v>
      </c>
      <c r="F614" s="75">
        <f t="shared" si="9"/>
        <v>2.4075868001978513E-4</v>
      </c>
    </row>
    <row r="615" spans="1:6" ht="15" x14ac:dyDescent="0.25">
      <c r="A615" s="205" t="s">
        <v>2213</v>
      </c>
      <c r="B615" s="183" t="s">
        <v>102</v>
      </c>
      <c r="C615" s="121" t="s">
        <v>2335</v>
      </c>
      <c r="D615" s="76">
        <v>9141</v>
      </c>
      <c r="E615" s="180">
        <v>96986.01</v>
      </c>
      <c r="F615" s="75">
        <f t="shared" si="9"/>
        <v>1.1965637553799082E-4</v>
      </c>
    </row>
    <row r="616" spans="1:6" ht="15" x14ac:dyDescent="0.25">
      <c r="A616" s="205" t="s">
        <v>1242</v>
      </c>
      <c r="B616" s="183" t="s">
        <v>102</v>
      </c>
      <c r="C616" s="121" t="s">
        <v>1243</v>
      </c>
      <c r="D616" s="76">
        <v>2332</v>
      </c>
      <c r="E616" s="180">
        <v>5107.08</v>
      </c>
      <c r="F616" s="75">
        <f t="shared" si="9"/>
        <v>6.3008539312274232E-6</v>
      </c>
    </row>
    <row r="617" spans="1:6" ht="15" x14ac:dyDescent="0.25">
      <c r="A617" s="205" t="s">
        <v>1586</v>
      </c>
      <c r="B617" s="183" t="s">
        <v>102</v>
      </c>
      <c r="C617" s="121" t="s">
        <v>1587</v>
      </c>
      <c r="D617" s="76">
        <v>1205</v>
      </c>
      <c r="E617" s="180">
        <v>80.734999999999999</v>
      </c>
      <c r="F617" s="75">
        <f t="shared" si="9"/>
        <v>9.960671110255684E-8</v>
      </c>
    </row>
    <row r="618" spans="1:6" ht="15" x14ac:dyDescent="0.25">
      <c r="A618" s="205" t="s">
        <v>422</v>
      </c>
      <c r="B618" s="183" t="s">
        <v>102</v>
      </c>
      <c r="C618" s="121" t="s">
        <v>423</v>
      </c>
      <c r="D618" s="76">
        <v>168468</v>
      </c>
      <c r="E618" s="180">
        <v>2442786</v>
      </c>
      <c r="F618" s="75">
        <f t="shared" si="9"/>
        <v>3.0137843486390094E-3</v>
      </c>
    </row>
    <row r="619" spans="1:6" ht="15" x14ac:dyDescent="0.25">
      <c r="A619" s="205" t="s">
        <v>2214</v>
      </c>
      <c r="B619" s="13" t="s">
        <v>1613</v>
      </c>
      <c r="C619" s="121" t="s">
        <v>2336</v>
      </c>
      <c r="D619" s="76">
        <v>5000</v>
      </c>
      <c r="E619" s="180">
        <v>97811.07</v>
      </c>
      <c r="F619" s="75">
        <f t="shared" si="9"/>
        <v>1.2067429234064489E-4</v>
      </c>
    </row>
    <row r="620" spans="1:6" ht="15" x14ac:dyDescent="0.25">
      <c r="A620" s="205" t="s">
        <v>2215</v>
      </c>
      <c r="B620" s="183" t="s">
        <v>102</v>
      </c>
      <c r="C620" s="121" t="s">
        <v>2337</v>
      </c>
      <c r="D620" s="76">
        <v>518</v>
      </c>
      <c r="E620" s="180">
        <v>608.65</v>
      </c>
      <c r="F620" s="75">
        <f t="shared" si="9"/>
        <v>7.5092122019658415E-7</v>
      </c>
    </row>
    <row r="621" spans="1:6" ht="15" x14ac:dyDescent="0.25">
      <c r="A621" s="205" t="s">
        <v>1126</v>
      </c>
      <c r="B621" s="183" t="s">
        <v>102</v>
      </c>
      <c r="C621" s="121" t="s">
        <v>1127</v>
      </c>
      <c r="D621" s="76">
        <v>1619</v>
      </c>
      <c r="E621" s="180">
        <v>31020.04</v>
      </c>
      <c r="F621" s="75">
        <f t="shared" si="9"/>
        <v>3.8270937792404256E-5</v>
      </c>
    </row>
    <row r="622" spans="1:6" ht="15" x14ac:dyDescent="0.25">
      <c r="A622" s="205" t="s">
        <v>1895</v>
      </c>
      <c r="B622" s="183" t="s">
        <v>102</v>
      </c>
      <c r="C622" s="121" t="s">
        <v>1624</v>
      </c>
      <c r="D622" s="76">
        <v>1191</v>
      </c>
      <c r="E622" s="180">
        <v>113.145</v>
      </c>
      <c r="F622" s="75">
        <f t="shared" si="9"/>
        <v>1.3959251040687179E-7</v>
      </c>
    </row>
    <row r="623" spans="1:6" ht="15" x14ac:dyDescent="0.25">
      <c r="A623" s="205" t="s">
        <v>1836</v>
      </c>
      <c r="B623" s="183" t="s">
        <v>102</v>
      </c>
      <c r="C623" s="121" t="s">
        <v>1988</v>
      </c>
      <c r="D623" s="76">
        <v>16000</v>
      </c>
      <c r="E623" s="180">
        <v>12000</v>
      </c>
      <c r="F623" s="75">
        <f t="shared" si="9"/>
        <v>1.4804985857814852E-5</v>
      </c>
    </row>
    <row r="624" spans="1:6" ht="15" x14ac:dyDescent="0.25">
      <c r="A624" s="205" t="s">
        <v>1512</v>
      </c>
      <c r="B624" s="183" t="s">
        <v>102</v>
      </c>
      <c r="C624" s="121" t="s">
        <v>1513</v>
      </c>
      <c r="D624" s="76">
        <v>72938</v>
      </c>
      <c r="E624" s="180">
        <v>875.25599999999997</v>
      </c>
      <c r="F624" s="75">
        <f t="shared" si="9"/>
        <v>1.0798460584972996E-6</v>
      </c>
    </row>
    <row r="625" spans="1:6" ht="15" x14ac:dyDescent="0.25">
      <c r="A625" s="205" t="s">
        <v>1553</v>
      </c>
      <c r="B625" s="13" t="s">
        <v>206</v>
      </c>
      <c r="C625" s="121" t="s">
        <v>1554</v>
      </c>
      <c r="D625" s="76">
        <v>6</v>
      </c>
      <c r="E625" s="180">
        <v>175.10836800000001</v>
      </c>
      <c r="F625" s="75">
        <f t="shared" si="9"/>
        <v>2.1603974265208661E-7</v>
      </c>
    </row>
    <row r="626" spans="1:6" ht="15" x14ac:dyDescent="0.25">
      <c r="A626" s="205" t="s">
        <v>1600</v>
      </c>
      <c r="B626" s="13" t="s">
        <v>206</v>
      </c>
      <c r="C626" s="121" t="s">
        <v>1601</v>
      </c>
      <c r="D626" s="76">
        <v>38</v>
      </c>
      <c r="E626" s="180">
        <v>32.473863999999999</v>
      </c>
      <c r="F626" s="75">
        <f t="shared" si="9"/>
        <v>4.0064591439050238E-8</v>
      </c>
    </row>
    <row r="627" spans="1:6" ht="15" x14ac:dyDescent="0.25">
      <c r="A627" s="205" t="s">
        <v>1273</v>
      </c>
      <c r="B627" s="183" t="s">
        <v>102</v>
      </c>
      <c r="C627" s="121" t="s">
        <v>1274</v>
      </c>
      <c r="D627" s="76">
        <v>2500</v>
      </c>
      <c r="E627" s="180">
        <v>7825</v>
      </c>
      <c r="F627" s="75">
        <f t="shared" si="9"/>
        <v>9.654084528116768E-6</v>
      </c>
    </row>
    <row r="628" spans="1:6" ht="15" x14ac:dyDescent="0.25">
      <c r="A628" s="205" t="s">
        <v>658</v>
      </c>
      <c r="B628" s="183" t="s">
        <v>2374</v>
      </c>
      <c r="C628" s="121" t="s">
        <v>659</v>
      </c>
      <c r="D628" s="76">
        <v>522</v>
      </c>
      <c r="E628" s="180">
        <v>332048.9841</v>
      </c>
      <c r="F628" s="75">
        <f t="shared" si="9"/>
        <v>4.0966504280852406E-4</v>
      </c>
    </row>
    <row r="629" spans="1:6" ht="15" x14ac:dyDescent="0.25">
      <c r="A629" s="205" t="s">
        <v>1746</v>
      </c>
      <c r="B629" s="183" t="s">
        <v>102</v>
      </c>
      <c r="C629" s="121" t="s">
        <v>500</v>
      </c>
      <c r="D629" s="76">
        <v>651861</v>
      </c>
      <c r="E629" s="180">
        <v>1232017.29</v>
      </c>
      <c r="F629" s="75">
        <f t="shared" si="9"/>
        <v>1.5199998795861151E-3</v>
      </c>
    </row>
    <row r="630" spans="1:6" ht="15" x14ac:dyDescent="0.25">
      <c r="A630" s="205" t="s">
        <v>1826</v>
      </c>
      <c r="B630" s="13" t="s">
        <v>206</v>
      </c>
      <c r="C630" s="121" t="s">
        <v>1978</v>
      </c>
      <c r="D630" s="76">
        <v>143</v>
      </c>
      <c r="E630" s="180">
        <v>46010.43533</v>
      </c>
      <c r="F630" s="75">
        <f t="shared" si="9"/>
        <v>5.6765320364379572E-5</v>
      </c>
    </row>
    <row r="631" spans="1:6" ht="15" x14ac:dyDescent="0.25">
      <c r="A631" s="205" t="s">
        <v>1118</v>
      </c>
      <c r="B631" s="183" t="s">
        <v>102</v>
      </c>
      <c r="C631" s="121" t="s">
        <v>1119</v>
      </c>
      <c r="D631" s="76">
        <v>73146</v>
      </c>
      <c r="E631" s="180">
        <v>789245.34</v>
      </c>
      <c r="F631" s="75">
        <f t="shared" si="9"/>
        <v>9.7373050808718953E-4</v>
      </c>
    </row>
    <row r="632" spans="1:6" ht="15" x14ac:dyDescent="0.25">
      <c r="A632" s="205" t="s">
        <v>545</v>
      </c>
      <c r="B632" s="183" t="s">
        <v>102</v>
      </c>
      <c r="C632" s="121" t="s">
        <v>546</v>
      </c>
      <c r="D632" s="76">
        <v>27005</v>
      </c>
      <c r="E632" s="180">
        <v>526327.44999999995</v>
      </c>
      <c r="F632" s="75">
        <f t="shared" si="9"/>
        <v>6.4935587115247948E-4</v>
      </c>
    </row>
    <row r="633" spans="1:6" ht="15" x14ac:dyDescent="0.25">
      <c r="A633" s="205" t="s">
        <v>1510</v>
      </c>
      <c r="B633" s="13" t="s">
        <v>206</v>
      </c>
      <c r="C633" s="121" t="s">
        <v>1511</v>
      </c>
      <c r="D633" s="76">
        <v>135</v>
      </c>
      <c r="E633" s="180">
        <v>3899.9604060000001</v>
      </c>
      <c r="F633" s="75">
        <f t="shared" si="9"/>
        <v>4.8115715547389894E-6</v>
      </c>
    </row>
    <row r="634" spans="1:6" ht="15" x14ac:dyDescent="0.25">
      <c r="A634" s="205" t="s">
        <v>1896</v>
      </c>
      <c r="B634" s="183" t="s">
        <v>102</v>
      </c>
      <c r="C634" s="121" t="s">
        <v>2041</v>
      </c>
      <c r="D634" s="76">
        <v>3236</v>
      </c>
      <c r="E634" s="180">
        <v>19.416</v>
      </c>
      <c r="F634" s="75">
        <f t="shared" si="9"/>
        <v>2.3954467117944432E-8</v>
      </c>
    </row>
    <row r="635" spans="1:6" ht="15" x14ac:dyDescent="0.25">
      <c r="A635" s="205" t="s">
        <v>1514</v>
      </c>
      <c r="B635" s="183" t="s">
        <v>102</v>
      </c>
      <c r="C635" s="121" t="s">
        <v>1515</v>
      </c>
      <c r="D635" s="76">
        <v>40000</v>
      </c>
      <c r="E635" s="180">
        <v>680</v>
      </c>
      <c r="F635" s="75">
        <f t="shared" si="9"/>
        <v>8.3894919860950837E-7</v>
      </c>
    </row>
    <row r="636" spans="1:6" ht="15" x14ac:dyDescent="0.25">
      <c r="A636" s="205" t="s">
        <v>1171</v>
      </c>
      <c r="B636" s="13" t="s">
        <v>206</v>
      </c>
      <c r="C636" s="121" t="s">
        <v>1172</v>
      </c>
      <c r="D636" s="76">
        <v>327</v>
      </c>
      <c r="E636" s="180">
        <v>21318.77808</v>
      </c>
      <c r="F636" s="75">
        <f t="shared" si="9"/>
        <v>2.6302017331691105E-5</v>
      </c>
    </row>
    <row r="637" spans="1:6" ht="15" x14ac:dyDescent="0.25">
      <c r="A637" s="205" t="s">
        <v>575</v>
      </c>
      <c r="B637" s="183" t="s">
        <v>102</v>
      </c>
      <c r="C637" s="121" t="s">
        <v>576</v>
      </c>
      <c r="D637" s="76">
        <v>19737</v>
      </c>
      <c r="E637" s="180">
        <v>896257.17</v>
      </c>
      <c r="F637" s="75">
        <f t="shared" si="9"/>
        <v>1.1057562272345969E-3</v>
      </c>
    </row>
    <row r="638" spans="1:6" ht="15" x14ac:dyDescent="0.25">
      <c r="A638" s="205" t="s">
        <v>1431</v>
      </c>
      <c r="B638" s="183" t="s">
        <v>169</v>
      </c>
      <c r="C638" s="121" t="s">
        <v>1432</v>
      </c>
      <c r="D638" s="76">
        <v>91</v>
      </c>
      <c r="E638" s="180">
        <v>3876.4180000000001</v>
      </c>
      <c r="F638" s="75">
        <f t="shared" si="9"/>
        <v>4.7825261390815782E-6</v>
      </c>
    </row>
    <row r="639" spans="1:6" ht="15" x14ac:dyDescent="0.25">
      <c r="A639" s="205" t="s">
        <v>1431</v>
      </c>
      <c r="B639" s="13" t="s">
        <v>206</v>
      </c>
      <c r="C639" s="121" t="s">
        <v>1432</v>
      </c>
      <c r="D639" s="76">
        <v>8012</v>
      </c>
      <c r="E639" s="180">
        <v>339890.57630000002</v>
      </c>
      <c r="F639" s="75">
        <f t="shared" si="9"/>
        <v>4.1933959794383672E-4</v>
      </c>
    </row>
    <row r="640" spans="1:6" ht="15" x14ac:dyDescent="0.25">
      <c r="A640" s="205" t="s">
        <v>1173</v>
      </c>
      <c r="B640" s="183" t="s">
        <v>102</v>
      </c>
      <c r="C640" s="121" t="s">
        <v>1174</v>
      </c>
      <c r="D640" s="76">
        <v>1930725</v>
      </c>
      <c r="E640" s="180">
        <v>1930.7249999999999</v>
      </c>
      <c r="F640" s="75">
        <f t="shared" si="9"/>
        <v>2.3820296933607982E-6</v>
      </c>
    </row>
    <row r="641" spans="1:6" ht="15" x14ac:dyDescent="0.25">
      <c r="A641" s="205" t="s">
        <v>1557</v>
      </c>
      <c r="B641" s="13" t="s">
        <v>206</v>
      </c>
      <c r="C641" s="121" t="s">
        <v>1558</v>
      </c>
      <c r="D641" s="76">
        <v>49</v>
      </c>
      <c r="E641" s="180">
        <v>96.736583999999993</v>
      </c>
      <c r="F641" s="75">
        <f t="shared" si="9"/>
        <v>1.193486465044432E-7</v>
      </c>
    </row>
    <row r="642" spans="1:6" ht="15" x14ac:dyDescent="0.25">
      <c r="A642" s="205" t="s">
        <v>518</v>
      </c>
      <c r="B642" s="13" t="s">
        <v>206</v>
      </c>
      <c r="C642" s="121" t="s">
        <v>519</v>
      </c>
      <c r="D642" s="76">
        <v>102194</v>
      </c>
      <c r="E642" s="180">
        <v>1468574.38</v>
      </c>
      <c r="F642" s="75">
        <f t="shared" si="9"/>
        <v>1.8118519105874344E-3</v>
      </c>
    </row>
    <row r="643" spans="1:6" ht="15" x14ac:dyDescent="0.25">
      <c r="A643" s="205" t="s">
        <v>2216</v>
      </c>
      <c r="B643" s="183" t="s">
        <v>102</v>
      </c>
      <c r="C643" s="121" t="s">
        <v>2338</v>
      </c>
      <c r="D643" s="76">
        <v>276142</v>
      </c>
      <c r="E643" s="180">
        <v>294091.23</v>
      </c>
      <c r="F643" s="75">
        <f t="shared" si="9"/>
        <v>3.6283470842144789E-4</v>
      </c>
    </row>
    <row r="644" spans="1:6" ht="15" x14ac:dyDescent="0.25">
      <c r="A644" s="205" t="s">
        <v>2217</v>
      </c>
      <c r="B644" s="13" t="s">
        <v>206</v>
      </c>
      <c r="C644" s="121" t="s">
        <v>2339</v>
      </c>
      <c r="D644" s="76">
        <v>11</v>
      </c>
      <c r="E644" s="180">
        <v>3376.4756080000002</v>
      </c>
      <c r="F644" s="75">
        <f t="shared" si="9"/>
        <v>4.1657228021414004E-6</v>
      </c>
    </row>
    <row r="645" spans="1:6" ht="15" x14ac:dyDescent="0.25">
      <c r="A645" s="205" t="s">
        <v>1632</v>
      </c>
      <c r="B645" s="183" t="s">
        <v>102</v>
      </c>
      <c r="C645" s="121" t="s">
        <v>1633</v>
      </c>
      <c r="D645" s="76">
        <v>94</v>
      </c>
      <c r="E645" s="180">
        <v>111.39</v>
      </c>
      <c r="F645" s="75">
        <f t="shared" si="9"/>
        <v>1.3742728122516636E-7</v>
      </c>
    </row>
    <row r="646" spans="1:6" ht="15" x14ac:dyDescent="0.25">
      <c r="A646" s="205" t="s">
        <v>876</v>
      </c>
      <c r="B646" s="183" t="s">
        <v>102</v>
      </c>
      <c r="C646" s="121" t="s">
        <v>877</v>
      </c>
      <c r="D646" s="76">
        <v>1200</v>
      </c>
      <c r="E646" s="180">
        <v>9684</v>
      </c>
      <c r="F646" s="75">
        <f t="shared" si="9"/>
        <v>1.1947623587256586E-5</v>
      </c>
    </row>
    <row r="647" spans="1:6" ht="15" x14ac:dyDescent="0.25">
      <c r="A647" s="205" t="s">
        <v>505</v>
      </c>
      <c r="B647" s="183" t="s">
        <v>102</v>
      </c>
      <c r="C647" s="121" t="s">
        <v>506</v>
      </c>
      <c r="D647" s="76">
        <v>472362</v>
      </c>
      <c r="E647" s="180">
        <v>292864.44</v>
      </c>
      <c r="F647" s="75">
        <f t="shared" si="9"/>
        <v>3.6132115770473887E-4</v>
      </c>
    </row>
    <row r="648" spans="1:6" ht="15" x14ac:dyDescent="0.25">
      <c r="A648" s="205" t="s">
        <v>1437</v>
      </c>
      <c r="B648" s="183" t="s">
        <v>708</v>
      </c>
      <c r="C648" s="121" t="s">
        <v>1438</v>
      </c>
      <c r="D648" s="76">
        <v>4</v>
      </c>
      <c r="E648" s="180">
        <v>7885.268</v>
      </c>
      <c r="F648" s="75">
        <f t="shared" si="9"/>
        <v>9.7284401020900005E-6</v>
      </c>
    </row>
    <row r="649" spans="1:6" ht="15" x14ac:dyDescent="0.25">
      <c r="A649" s="205" t="s">
        <v>1492</v>
      </c>
      <c r="B649" s="13" t="s">
        <v>206</v>
      </c>
      <c r="C649" s="121" t="s">
        <v>1493</v>
      </c>
      <c r="D649" s="76">
        <v>89</v>
      </c>
      <c r="E649" s="180">
        <v>4896.5913200000005</v>
      </c>
      <c r="F649" s="75">
        <f t="shared" si="9"/>
        <v>6.0411637703415808E-6</v>
      </c>
    </row>
    <row r="650" spans="1:6" ht="15" x14ac:dyDescent="0.25">
      <c r="A650" s="205" t="s">
        <v>1788</v>
      </c>
      <c r="B650" s="183" t="s">
        <v>102</v>
      </c>
      <c r="C650" s="121" t="s">
        <v>803</v>
      </c>
      <c r="D650" s="76">
        <v>28051</v>
      </c>
      <c r="E650" s="180">
        <v>143340.60999999999</v>
      </c>
      <c r="F650" s="75">
        <f t="shared" ref="F650:F713" si="10">E650/$E$1106</f>
        <v>1.7684630865837952E-4</v>
      </c>
    </row>
    <row r="651" spans="1:6" ht="15" x14ac:dyDescent="0.25">
      <c r="A651" s="205" t="s">
        <v>1772</v>
      </c>
      <c r="B651" s="13" t="s">
        <v>206</v>
      </c>
      <c r="C651" s="121" t="s">
        <v>1930</v>
      </c>
      <c r="D651" s="76">
        <v>2345</v>
      </c>
      <c r="E651" s="180">
        <v>379047.78860000003</v>
      </c>
      <c r="F651" s="75">
        <f t="shared" si="10"/>
        <v>4.6764976247158288E-4</v>
      </c>
    </row>
    <row r="652" spans="1:6" ht="15" x14ac:dyDescent="0.25">
      <c r="A652" s="205" t="s">
        <v>1232</v>
      </c>
      <c r="B652" s="183" t="s">
        <v>102</v>
      </c>
      <c r="C652" s="121" t="s">
        <v>1444</v>
      </c>
      <c r="D652" s="76">
        <v>7843</v>
      </c>
      <c r="E652" s="180">
        <v>698.02700000000004</v>
      </c>
      <c r="F652" s="75">
        <f t="shared" si="10"/>
        <v>8.6118998861441071E-7</v>
      </c>
    </row>
    <row r="653" spans="1:6" ht="15" x14ac:dyDescent="0.25">
      <c r="A653" s="205" t="s">
        <v>1443</v>
      </c>
      <c r="B653" s="13" t="s">
        <v>206</v>
      </c>
      <c r="C653" s="121" t="s">
        <v>1444</v>
      </c>
      <c r="D653" s="76">
        <v>51</v>
      </c>
      <c r="E653" s="180">
        <v>455.81433600000003</v>
      </c>
      <c r="F653" s="75">
        <f t="shared" si="10"/>
        <v>5.6236039985577235E-7</v>
      </c>
    </row>
    <row r="654" spans="1:6" ht="15" x14ac:dyDescent="0.25">
      <c r="A654" s="205" t="s">
        <v>1417</v>
      </c>
      <c r="B654" s="13" t="s">
        <v>206</v>
      </c>
      <c r="C654" s="121" t="s">
        <v>1418</v>
      </c>
      <c r="D654" s="76">
        <v>74</v>
      </c>
      <c r="E654" s="180">
        <v>12310.231519999999</v>
      </c>
      <c r="F654" s="75">
        <f t="shared" si="10"/>
        <v>1.5187733630002219E-5</v>
      </c>
    </row>
    <row r="655" spans="1:6" ht="15" x14ac:dyDescent="0.25">
      <c r="A655" s="205" t="s">
        <v>531</v>
      </c>
      <c r="B655" s="183" t="s">
        <v>102</v>
      </c>
      <c r="C655" s="121" t="s">
        <v>532</v>
      </c>
      <c r="D655" s="76">
        <v>19779</v>
      </c>
      <c r="E655" s="180">
        <v>26404.965</v>
      </c>
      <c r="F655" s="75">
        <f t="shared" si="10"/>
        <v>3.2577094450091347E-5</v>
      </c>
    </row>
    <row r="656" spans="1:6" ht="15" x14ac:dyDescent="0.25">
      <c r="A656" s="205" t="s">
        <v>1202</v>
      </c>
      <c r="B656" s="13" t="s">
        <v>206</v>
      </c>
      <c r="C656" s="121" t="s">
        <v>1203</v>
      </c>
      <c r="D656" s="76">
        <v>1670</v>
      </c>
      <c r="E656" s="180">
        <v>334141.10830000002</v>
      </c>
      <c r="F656" s="75">
        <f t="shared" si="10"/>
        <v>4.1224619857467348E-4</v>
      </c>
    </row>
    <row r="657" spans="1:6" ht="15" x14ac:dyDescent="0.25">
      <c r="A657" s="205" t="s">
        <v>1782</v>
      </c>
      <c r="B657" s="183" t="s">
        <v>102</v>
      </c>
      <c r="C657" s="121" t="s">
        <v>1312</v>
      </c>
      <c r="D657" s="76">
        <v>965</v>
      </c>
      <c r="E657" s="180">
        <v>275102.2</v>
      </c>
      <c r="F657" s="75">
        <f t="shared" si="10"/>
        <v>3.394070150378128E-4</v>
      </c>
    </row>
    <row r="658" spans="1:6" ht="15" x14ac:dyDescent="0.25">
      <c r="A658" s="205" t="s">
        <v>872</v>
      </c>
      <c r="B658" s="183" t="s">
        <v>102</v>
      </c>
      <c r="C658" s="121" t="s">
        <v>873</v>
      </c>
      <c r="D658" s="76">
        <v>3833</v>
      </c>
      <c r="E658" s="180">
        <v>77541.59</v>
      </c>
      <c r="F658" s="75">
        <f t="shared" si="10"/>
        <v>9.5666845278539792E-5</v>
      </c>
    </row>
    <row r="659" spans="1:6" ht="15" x14ac:dyDescent="0.25">
      <c r="A659" s="205" t="s">
        <v>1397</v>
      </c>
      <c r="B659" s="183" t="s">
        <v>102</v>
      </c>
      <c r="C659" s="121" t="s">
        <v>1398</v>
      </c>
      <c r="D659" s="76">
        <v>21512</v>
      </c>
      <c r="E659" s="180">
        <v>441856.48</v>
      </c>
      <c r="F659" s="75">
        <f t="shared" si="10"/>
        <v>5.451399114653209E-4</v>
      </c>
    </row>
    <row r="660" spans="1:6" ht="15" x14ac:dyDescent="0.25">
      <c r="A660" s="205" t="s">
        <v>571</v>
      </c>
      <c r="B660" s="183" t="s">
        <v>102</v>
      </c>
      <c r="C660" s="121" t="s">
        <v>572</v>
      </c>
      <c r="D660" s="76">
        <v>943223</v>
      </c>
      <c r="E660" s="180">
        <v>1127151.4850000001</v>
      </c>
      <c r="F660" s="75">
        <f t="shared" si="10"/>
        <v>1.3906218162533343E-3</v>
      </c>
    </row>
    <row r="661" spans="1:6" ht="15" x14ac:dyDescent="0.25">
      <c r="A661" s="205" t="s">
        <v>2219</v>
      </c>
      <c r="B661" s="13" t="s">
        <v>206</v>
      </c>
      <c r="C661" s="121" t="s">
        <v>2340</v>
      </c>
      <c r="D661" s="76">
        <v>10</v>
      </c>
      <c r="E661" s="180">
        <v>4791.3763200000003</v>
      </c>
      <c r="F661" s="75">
        <f t="shared" si="10"/>
        <v>5.9113548880890813E-6</v>
      </c>
    </row>
    <row r="662" spans="1:6" ht="15" x14ac:dyDescent="0.25">
      <c r="A662" s="205" t="s">
        <v>1771</v>
      </c>
      <c r="B662" s="13" t="s">
        <v>206</v>
      </c>
      <c r="C662" s="121" t="s">
        <v>1929</v>
      </c>
      <c r="D662" s="76">
        <v>1857</v>
      </c>
      <c r="E662" s="180">
        <v>399464.88559999998</v>
      </c>
      <c r="F662" s="75">
        <f t="shared" si="10"/>
        <v>4.9283933183346903E-4</v>
      </c>
    </row>
    <row r="663" spans="1:6" ht="15" x14ac:dyDescent="0.25">
      <c r="A663" s="205" t="s">
        <v>1530</v>
      </c>
      <c r="B663" s="183" t="s">
        <v>102</v>
      </c>
      <c r="C663" s="121" t="s">
        <v>1531</v>
      </c>
      <c r="D663" s="76">
        <v>892</v>
      </c>
      <c r="E663" s="180">
        <v>655.62</v>
      </c>
      <c r="F663" s="75">
        <f t="shared" si="10"/>
        <v>8.0887040234171447E-7</v>
      </c>
    </row>
    <row r="664" spans="1:6" ht="15" x14ac:dyDescent="0.25">
      <c r="A664" s="205" t="s">
        <v>1897</v>
      </c>
      <c r="B664" s="183" t="s">
        <v>102</v>
      </c>
      <c r="C664" s="121" t="s">
        <v>2042</v>
      </c>
      <c r="D664" s="76">
        <v>900</v>
      </c>
      <c r="E664" s="180">
        <v>0.09</v>
      </c>
      <c r="F664" s="75">
        <f t="shared" si="10"/>
        <v>1.110373939336114E-10</v>
      </c>
    </row>
    <row r="665" spans="1:6" ht="15" x14ac:dyDescent="0.25">
      <c r="A665" s="205" t="s">
        <v>509</v>
      </c>
      <c r="B665" s="183" t="s">
        <v>102</v>
      </c>
      <c r="C665" s="121" t="s">
        <v>510</v>
      </c>
      <c r="D665" s="76">
        <v>3163</v>
      </c>
      <c r="E665" s="180">
        <v>57123.78</v>
      </c>
      <c r="F665" s="75">
        <f t="shared" si="10"/>
        <v>7.0476396253743909E-5</v>
      </c>
    </row>
    <row r="666" spans="1:6" ht="15" x14ac:dyDescent="0.25">
      <c r="A666" s="205" t="s">
        <v>1366</v>
      </c>
      <c r="B666" s="183" t="s">
        <v>102</v>
      </c>
      <c r="C666" s="121" t="s">
        <v>1367</v>
      </c>
      <c r="D666" s="76">
        <v>80000</v>
      </c>
      <c r="E666" s="180">
        <v>80</v>
      </c>
      <c r="F666" s="75">
        <f t="shared" si="10"/>
        <v>9.8699905718765679E-8</v>
      </c>
    </row>
    <row r="667" spans="1:6" ht="15" x14ac:dyDescent="0.25">
      <c r="A667" s="205" t="s">
        <v>1854</v>
      </c>
      <c r="B667" s="13" t="s">
        <v>332</v>
      </c>
      <c r="C667" s="121" t="s">
        <v>2001</v>
      </c>
      <c r="D667" s="76">
        <v>260</v>
      </c>
      <c r="E667" s="180">
        <v>5850.6685909999997</v>
      </c>
      <c r="F667" s="75">
        <f t="shared" si="10"/>
        <v>7.2182554790430453E-6</v>
      </c>
    </row>
    <row r="668" spans="1:6" ht="15" x14ac:dyDescent="0.25">
      <c r="A668" s="205" t="s">
        <v>1338</v>
      </c>
      <c r="B668" s="183" t="s">
        <v>102</v>
      </c>
      <c r="C668" s="121" t="s">
        <v>1339</v>
      </c>
      <c r="D668" s="76">
        <v>46638</v>
      </c>
      <c r="E668" s="180">
        <v>2052.0720000000001</v>
      </c>
      <c r="F668" s="75">
        <f t="shared" si="10"/>
        <v>2.5317414116014868E-6</v>
      </c>
    </row>
    <row r="669" spans="1:6" ht="15" x14ac:dyDescent="0.25">
      <c r="A669" s="205" t="s">
        <v>1083</v>
      </c>
      <c r="B669" s="183" t="s">
        <v>102</v>
      </c>
      <c r="C669" s="121" t="s">
        <v>1084</v>
      </c>
      <c r="D669" s="76">
        <v>15924</v>
      </c>
      <c r="E669" s="180">
        <v>216566.39999999999</v>
      </c>
      <c r="F669" s="75">
        <f t="shared" si="10"/>
        <v>2.671885407731562E-4</v>
      </c>
    </row>
    <row r="670" spans="1:6" ht="15" x14ac:dyDescent="0.25">
      <c r="A670" s="205" t="s">
        <v>776</v>
      </c>
      <c r="B670" s="183" t="s">
        <v>102</v>
      </c>
      <c r="C670" s="121" t="s">
        <v>777</v>
      </c>
      <c r="D670" s="76">
        <v>170750</v>
      </c>
      <c r="E670" s="180">
        <v>221121.25</v>
      </c>
      <c r="F670" s="75">
        <f t="shared" si="10"/>
        <v>2.728080815926952E-4</v>
      </c>
    </row>
    <row r="671" spans="1:6" ht="15" x14ac:dyDescent="0.25">
      <c r="A671" s="205" t="s">
        <v>1094</v>
      </c>
      <c r="B671" s="13" t="s">
        <v>206</v>
      </c>
      <c r="C671" s="121" t="s">
        <v>1095</v>
      </c>
      <c r="D671" s="76">
        <v>293</v>
      </c>
      <c r="E671" s="180">
        <v>33020.706209999997</v>
      </c>
      <c r="F671" s="75">
        <f t="shared" si="10"/>
        <v>4.0739257371175754E-5</v>
      </c>
    </row>
    <row r="672" spans="1:6" ht="15" x14ac:dyDescent="0.25">
      <c r="A672" s="205" t="s">
        <v>1879</v>
      </c>
      <c r="B672" s="183" t="s">
        <v>102</v>
      </c>
      <c r="C672" s="121" t="s">
        <v>2024</v>
      </c>
      <c r="D672" s="76">
        <v>1288</v>
      </c>
      <c r="E672" s="180">
        <v>4443.6000000000004</v>
      </c>
      <c r="F672" s="75">
        <f t="shared" si="10"/>
        <v>5.4822862631488405E-6</v>
      </c>
    </row>
    <row r="673" spans="1:6" ht="15" x14ac:dyDescent="0.25">
      <c r="A673" s="205" t="s">
        <v>997</v>
      </c>
      <c r="B673" s="183" t="s">
        <v>102</v>
      </c>
      <c r="C673" s="121" t="s">
        <v>998</v>
      </c>
      <c r="D673" s="76">
        <v>40958</v>
      </c>
      <c r="E673" s="180">
        <v>439888.92</v>
      </c>
      <c r="F673" s="75">
        <f t="shared" si="10"/>
        <v>5.4271243663412078E-4</v>
      </c>
    </row>
    <row r="674" spans="1:6" ht="15" x14ac:dyDescent="0.25">
      <c r="A674" s="205" t="s">
        <v>44</v>
      </c>
      <c r="B674" s="183" t="s">
        <v>102</v>
      </c>
      <c r="C674" s="121" t="s">
        <v>380</v>
      </c>
      <c r="D674" s="76">
        <v>87918</v>
      </c>
      <c r="E674" s="180">
        <v>2056402.02</v>
      </c>
      <c r="F674" s="75">
        <f t="shared" si="10"/>
        <v>2.5370835686734914E-3</v>
      </c>
    </row>
    <row r="675" spans="1:6" ht="15" x14ac:dyDescent="0.25">
      <c r="A675" s="205" t="s">
        <v>2220</v>
      </c>
      <c r="B675" s="13" t="s">
        <v>206</v>
      </c>
      <c r="C675" s="121" t="s">
        <v>2341</v>
      </c>
      <c r="D675" s="76">
        <v>250</v>
      </c>
      <c r="E675" s="180">
        <v>5364.0519999999997</v>
      </c>
      <c r="F675" s="75">
        <f t="shared" si="10"/>
        <v>6.6178928333819563E-6</v>
      </c>
    </row>
    <row r="676" spans="1:6" ht="15" x14ac:dyDescent="0.25">
      <c r="A676" s="205" t="s">
        <v>1185</v>
      </c>
      <c r="B676" s="13" t="s">
        <v>206</v>
      </c>
      <c r="C676" s="121" t="s">
        <v>1186</v>
      </c>
      <c r="D676" s="76">
        <v>479</v>
      </c>
      <c r="E676" s="180">
        <v>116219.5861</v>
      </c>
      <c r="F676" s="75">
        <f t="shared" si="10"/>
        <v>1.4338577738429964E-4</v>
      </c>
    </row>
    <row r="677" spans="1:6" ht="15" x14ac:dyDescent="0.25">
      <c r="A677" s="205" t="s">
        <v>1210</v>
      </c>
      <c r="B677" s="183" t="s">
        <v>102</v>
      </c>
      <c r="C677" s="121" t="s">
        <v>1211</v>
      </c>
      <c r="D677" s="76">
        <v>200818</v>
      </c>
      <c r="E677" s="180">
        <v>9639.2639999999992</v>
      </c>
      <c r="F677" s="75">
        <f t="shared" si="10"/>
        <v>1.1892430599978651E-5</v>
      </c>
    </row>
    <row r="678" spans="1:6" ht="15" x14ac:dyDescent="0.25">
      <c r="A678" s="205" t="s">
        <v>2221</v>
      </c>
      <c r="B678" s="183" t="s">
        <v>102</v>
      </c>
      <c r="C678" s="121" t="s">
        <v>2342</v>
      </c>
      <c r="D678" s="76">
        <v>61690</v>
      </c>
      <c r="E678" s="180">
        <v>1880928.1</v>
      </c>
      <c r="F678" s="75">
        <f t="shared" si="10"/>
        <v>2.3205928266722135E-3</v>
      </c>
    </row>
    <row r="679" spans="1:6" ht="15" x14ac:dyDescent="0.25">
      <c r="A679" s="205" t="s">
        <v>1804</v>
      </c>
      <c r="B679" s="183" t="s">
        <v>102</v>
      </c>
      <c r="C679" s="121" t="s">
        <v>1956</v>
      </c>
      <c r="D679" s="76">
        <v>4138</v>
      </c>
      <c r="E679" s="180">
        <v>117270.92</v>
      </c>
      <c r="F679" s="75">
        <f t="shared" si="10"/>
        <v>1.4468285934441142E-4</v>
      </c>
    </row>
    <row r="680" spans="1:6" ht="15" x14ac:dyDescent="0.25">
      <c r="A680" s="205" t="s">
        <v>1223</v>
      </c>
      <c r="B680" s="183" t="s">
        <v>102</v>
      </c>
      <c r="C680" s="121" t="s">
        <v>1224</v>
      </c>
      <c r="D680" s="76">
        <v>110000</v>
      </c>
      <c r="E680" s="180">
        <v>4950</v>
      </c>
      <c r="F680" s="75">
        <f t="shared" si="10"/>
        <v>6.1070566663486266E-6</v>
      </c>
    </row>
    <row r="681" spans="1:6" ht="15" x14ac:dyDescent="0.25">
      <c r="A681" s="205" t="s">
        <v>1766</v>
      </c>
      <c r="B681" s="183" t="s">
        <v>102</v>
      </c>
      <c r="C681" s="121" t="s">
        <v>1924</v>
      </c>
      <c r="D681" s="76">
        <v>7613</v>
      </c>
      <c r="E681" s="180">
        <v>127213.23</v>
      </c>
      <c r="F681" s="75">
        <f t="shared" si="10"/>
        <v>1.5694917258974567E-4</v>
      </c>
    </row>
    <row r="682" spans="1:6" ht="15" x14ac:dyDescent="0.25">
      <c r="A682" s="205" t="s">
        <v>1766</v>
      </c>
      <c r="B682" s="183" t="s">
        <v>2374</v>
      </c>
      <c r="C682" s="121" t="s">
        <v>1924</v>
      </c>
      <c r="D682" s="76">
        <v>347</v>
      </c>
      <c r="E682" s="180">
        <v>5798.37</v>
      </c>
      <c r="F682" s="75">
        <f t="shared" si="10"/>
        <v>7.153732154031492E-6</v>
      </c>
    </row>
    <row r="683" spans="1:6" ht="15" x14ac:dyDescent="0.25">
      <c r="A683" s="205" t="s">
        <v>1766</v>
      </c>
      <c r="B683" s="13" t="s">
        <v>206</v>
      </c>
      <c r="C683" s="121" t="s">
        <v>1924</v>
      </c>
      <c r="D683" s="76">
        <v>26148</v>
      </c>
      <c r="E683" s="180">
        <v>436933.08</v>
      </c>
      <c r="F683" s="75">
        <f t="shared" si="10"/>
        <v>5.3906567251762387E-4</v>
      </c>
    </row>
    <row r="684" spans="1:6" ht="15" x14ac:dyDescent="0.25">
      <c r="A684" s="205" t="s">
        <v>1870</v>
      </c>
      <c r="B684" s="13" t="s">
        <v>206</v>
      </c>
      <c r="C684" s="121" t="s">
        <v>2016</v>
      </c>
      <c r="D684" s="76">
        <v>21965</v>
      </c>
      <c r="E684" s="180">
        <v>10872.674999999999</v>
      </c>
      <c r="F684" s="75">
        <f t="shared" si="10"/>
        <v>1.3414149967634759E-5</v>
      </c>
    </row>
    <row r="685" spans="1:6" ht="15" x14ac:dyDescent="0.25">
      <c r="A685" s="205" t="s">
        <v>822</v>
      </c>
      <c r="B685" s="13" t="s">
        <v>206</v>
      </c>
      <c r="C685" s="121" t="s">
        <v>823</v>
      </c>
      <c r="D685" s="76">
        <v>404</v>
      </c>
      <c r="E685" s="180">
        <v>338873.9621</v>
      </c>
      <c r="F685" s="75">
        <f t="shared" si="10"/>
        <v>4.180853513726822E-4</v>
      </c>
    </row>
    <row r="686" spans="1:6" ht="15" x14ac:dyDescent="0.25">
      <c r="A686" s="205" t="s">
        <v>650</v>
      </c>
      <c r="B686" s="183" t="s">
        <v>102</v>
      </c>
      <c r="C686" s="121" t="s">
        <v>651</v>
      </c>
      <c r="D686" s="76">
        <v>34114</v>
      </c>
      <c r="E686" s="180">
        <v>1042523.84</v>
      </c>
      <c r="F686" s="75">
        <f t="shared" si="10"/>
        <v>1.2862125589695695E-3</v>
      </c>
    </row>
    <row r="687" spans="1:6" ht="15" x14ac:dyDescent="0.25">
      <c r="A687" s="205" t="s">
        <v>426</v>
      </c>
      <c r="B687" s="183" t="s">
        <v>102</v>
      </c>
      <c r="C687" s="121" t="s">
        <v>427</v>
      </c>
      <c r="D687" s="76">
        <v>598940</v>
      </c>
      <c r="E687" s="180">
        <v>2563463.2000000002</v>
      </c>
      <c r="F687" s="75">
        <f t="shared" si="10"/>
        <v>3.1626697019190675E-3</v>
      </c>
    </row>
    <row r="688" spans="1:6" ht="15" x14ac:dyDescent="0.25">
      <c r="A688" s="205" t="s">
        <v>2223</v>
      </c>
      <c r="B688" s="13" t="s">
        <v>206</v>
      </c>
      <c r="C688" s="121" t="s">
        <v>2344</v>
      </c>
      <c r="D688" s="76">
        <v>150</v>
      </c>
      <c r="E688" s="180">
        <v>3969.0924</v>
      </c>
      <c r="F688" s="75">
        <f t="shared" si="10"/>
        <v>4.8968630708633677E-6</v>
      </c>
    </row>
    <row r="689" spans="1:6" ht="15" x14ac:dyDescent="0.25">
      <c r="A689" s="205" t="s">
        <v>847</v>
      </c>
      <c r="B689" s="183" t="s">
        <v>102</v>
      </c>
      <c r="C689" s="121" t="s">
        <v>848</v>
      </c>
      <c r="D689" s="76">
        <v>16666</v>
      </c>
      <c r="E689" s="180">
        <v>239490.42</v>
      </c>
      <c r="F689" s="75">
        <f t="shared" si="10"/>
        <v>2.9547102343184496E-4</v>
      </c>
    </row>
    <row r="690" spans="1:6" ht="15" x14ac:dyDescent="0.25">
      <c r="A690" s="205" t="s">
        <v>555</v>
      </c>
      <c r="B690" s="183" t="s">
        <v>102</v>
      </c>
      <c r="C690" s="121" t="s">
        <v>556</v>
      </c>
      <c r="D690" s="76">
        <v>342174</v>
      </c>
      <c r="E690" s="180">
        <v>739095.84</v>
      </c>
      <c r="F690" s="75">
        <f t="shared" si="10"/>
        <v>9.1185862156414909E-4</v>
      </c>
    </row>
    <row r="691" spans="1:6" ht="15" x14ac:dyDescent="0.25">
      <c r="A691" s="205" t="s">
        <v>1149</v>
      </c>
      <c r="B691" s="183" t="s">
        <v>102</v>
      </c>
      <c r="C691" s="121" t="s">
        <v>1150</v>
      </c>
      <c r="D691" s="76">
        <v>4575</v>
      </c>
      <c r="E691" s="180">
        <v>10522.5</v>
      </c>
      <c r="F691" s="75">
        <f t="shared" si="10"/>
        <v>1.2982121974071399E-5</v>
      </c>
    </row>
    <row r="692" spans="1:6" ht="15" x14ac:dyDescent="0.25">
      <c r="A692" s="205" t="s">
        <v>743</v>
      </c>
      <c r="B692" s="183" t="s">
        <v>102</v>
      </c>
      <c r="C692" s="121" t="s">
        <v>744</v>
      </c>
      <c r="D692" s="76">
        <v>2649</v>
      </c>
      <c r="E692" s="180">
        <v>637058.01</v>
      </c>
      <c r="F692" s="75">
        <f t="shared" si="10"/>
        <v>7.8596956905480607E-4</v>
      </c>
    </row>
    <row r="693" spans="1:6" ht="15" x14ac:dyDescent="0.25">
      <c r="A693" s="205" t="s">
        <v>2224</v>
      </c>
      <c r="B693" s="13" t="s">
        <v>206</v>
      </c>
      <c r="C693" s="121" t="s">
        <v>2345</v>
      </c>
      <c r="D693" s="76">
        <v>397</v>
      </c>
      <c r="E693" s="180">
        <v>316543.34480000002</v>
      </c>
      <c r="F693" s="75">
        <f t="shared" si="10"/>
        <v>3.9053497859578427E-4</v>
      </c>
    </row>
    <row r="694" spans="1:6" ht="15" x14ac:dyDescent="0.25">
      <c r="A694" s="205" t="s">
        <v>2225</v>
      </c>
      <c r="B694" s="183" t="s">
        <v>102</v>
      </c>
      <c r="C694" s="121" t="s">
        <v>2346</v>
      </c>
      <c r="D694" s="76">
        <v>4094</v>
      </c>
      <c r="E694" s="180">
        <v>58748.9</v>
      </c>
      <c r="F694" s="75">
        <f t="shared" si="10"/>
        <v>7.248138613851492E-5</v>
      </c>
    </row>
    <row r="695" spans="1:6" ht="15" x14ac:dyDescent="0.25">
      <c r="A695" s="205" t="s">
        <v>1889</v>
      </c>
      <c r="B695" s="183" t="s">
        <v>102</v>
      </c>
      <c r="C695" s="121" t="s">
        <v>2034</v>
      </c>
      <c r="D695" s="76">
        <v>1725</v>
      </c>
      <c r="E695" s="180">
        <v>974.625</v>
      </c>
      <c r="F695" s="75">
        <f t="shared" si="10"/>
        <v>1.2024424451394001E-6</v>
      </c>
    </row>
    <row r="696" spans="1:6" ht="15" x14ac:dyDescent="0.25">
      <c r="A696" s="205" t="s">
        <v>2226</v>
      </c>
      <c r="B696" s="183" t="s">
        <v>102</v>
      </c>
      <c r="C696" s="121" t="s">
        <v>2347</v>
      </c>
      <c r="D696" s="76">
        <v>27224</v>
      </c>
      <c r="E696" s="180">
        <v>76227.199999999997</v>
      </c>
      <c r="F696" s="75">
        <f t="shared" si="10"/>
        <v>9.4045218165068691E-5</v>
      </c>
    </row>
    <row r="697" spans="1:6" ht="15" x14ac:dyDescent="0.25">
      <c r="A697" s="205" t="s">
        <v>1490</v>
      </c>
      <c r="B697" s="183" t="s">
        <v>102</v>
      </c>
      <c r="C697" s="121" t="s">
        <v>1491</v>
      </c>
      <c r="D697" s="76">
        <v>1316061</v>
      </c>
      <c r="E697" s="180">
        <v>4606.2134999999998</v>
      </c>
      <c r="F697" s="75">
        <f t="shared" si="10"/>
        <v>5.6829104771313215E-6</v>
      </c>
    </row>
    <row r="698" spans="1:6" ht="15" x14ac:dyDescent="0.25">
      <c r="A698" s="205" t="s">
        <v>2227</v>
      </c>
      <c r="B698" s="13" t="s">
        <v>206</v>
      </c>
      <c r="C698" s="121" t="s">
        <v>2348</v>
      </c>
      <c r="D698" s="76">
        <v>22013</v>
      </c>
      <c r="E698" s="180">
        <v>372933.85590000002</v>
      </c>
      <c r="F698" s="75">
        <f t="shared" si="10"/>
        <v>4.6010670520832186E-4</v>
      </c>
    </row>
    <row r="699" spans="1:6" ht="15" x14ac:dyDescent="0.25">
      <c r="A699" s="205" t="s">
        <v>511</v>
      </c>
      <c r="B699" s="183" t="s">
        <v>102</v>
      </c>
      <c r="C699" s="121" t="s">
        <v>512</v>
      </c>
      <c r="D699" s="76">
        <v>25103</v>
      </c>
      <c r="E699" s="180">
        <v>921029.07</v>
      </c>
      <c r="F699" s="75">
        <f t="shared" si="10"/>
        <v>1.1363185296655305E-3</v>
      </c>
    </row>
    <row r="700" spans="1:6" ht="15" x14ac:dyDescent="0.25">
      <c r="A700" s="205" t="s">
        <v>354</v>
      </c>
      <c r="B700" s="183" t="s">
        <v>102</v>
      </c>
      <c r="C700" s="121" t="s">
        <v>355</v>
      </c>
      <c r="D700" s="76">
        <v>30787</v>
      </c>
      <c r="E700" s="180">
        <v>3298211.31</v>
      </c>
      <c r="F700" s="75">
        <f t="shared" si="10"/>
        <v>4.069164316719583E-3</v>
      </c>
    </row>
    <row r="701" spans="1:6" ht="15" x14ac:dyDescent="0.25">
      <c r="A701" s="205" t="s">
        <v>1462</v>
      </c>
      <c r="B701" s="13" t="s">
        <v>206</v>
      </c>
      <c r="C701" s="121" t="s">
        <v>1463</v>
      </c>
      <c r="D701" s="76">
        <v>86</v>
      </c>
      <c r="E701" s="180">
        <v>1388.5319199999999</v>
      </c>
      <c r="F701" s="75">
        <f t="shared" si="10"/>
        <v>1.7130996198937086E-6</v>
      </c>
    </row>
    <row r="702" spans="1:6" ht="15" x14ac:dyDescent="0.25">
      <c r="A702" s="205" t="s">
        <v>2228</v>
      </c>
      <c r="B702" s="13" t="s">
        <v>206</v>
      </c>
      <c r="C702" s="121" t="s">
        <v>2349</v>
      </c>
      <c r="D702" s="76">
        <v>21471</v>
      </c>
      <c r="E702" s="180">
        <v>446885.3702</v>
      </c>
      <c r="F702" s="75">
        <f t="shared" si="10"/>
        <v>5.5134429882294626E-4</v>
      </c>
    </row>
    <row r="703" spans="1:6" ht="15" x14ac:dyDescent="0.25">
      <c r="A703" s="205" t="s">
        <v>1051</v>
      </c>
      <c r="B703" s="183" t="s">
        <v>102</v>
      </c>
      <c r="C703" s="121" t="s">
        <v>1052</v>
      </c>
      <c r="D703" s="76">
        <v>60000</v>
      </c>
      <c r="E703" s="180">
        <v>28500</v>
      </c>
      <c r="F703" s="75">
        <f t="shared" si="10"/>
        <v>3.5161841412310273E-5</v>
      </c>
    </row>
    <row r="704" spans="1:6" ht="15" x14ac:dyDescent="0.25">
      <c r="A704" s="205" t="s">
        <v>917</v>
      </c>
      <c r="B704" s="13" t="s">
        <v>332</v>
      </c>
      <c r="C704" s="121" t="s">
        <v>2350</v>
      </c>
      <c r="D704" s="76">
        <v>1289</v>
      </c>
      <c r="E704" s="180">
        <v>133808.43849999999</v>
      </c>
      <c r="F704" s="75">
        <f t="shared" si="10"/>
        <v>1.650860033040657E-4</v>
      </c>
    </row>
    <row r="705" spans="1:6" ht="15" x14ac:dyDescent="0.25">
      <c r="A705" s="205" t="s">
        <v>326</v>
      </c>
      <c r="B705" s="183" t="s">
        <v>102</v>
      </c>
      <c r="C705" s="121" t="s">
        <v>327</v>
      </c>
      <c r="D705" s="76">
        <v>175785</v>
      </c>
      <c r="E705" s="180">
        <v>6917139.75</v>
      </c>
      <c r="F705" s="75">
        <f t="shared" si="10"/>
        <v>8.5340130146065798E-3</v>
      </c>
    </row>
    <row r="706" spans="1:6" ht="15" x14ac:dyDescent="0.25">
      <c r="A706" s="205" t="s">
        <v>1843</v>
      </c>
      <c r="B706" s="13" t="s">
        <v>206</v>
      </c>
      <c r="C706" s="121" t="s">
        <v>327</v>
      </c>
      <c r="D706" s="76">
        <v>46</v>
      </c>
      <c r="E706" s="180">
        <v>17962.855739999999</v>
      </c>
      <c r="F706" s="75">
        <f t="shared" si="10"/>
        <v>2.2161652099722361E-5</v>
      </c>
    </row>
    <row r="707" spans="1:6" ht="15" x14ac:dyDescent="0.25">
      <c r="A707" s="205" t="s">
        <v>1165</v>
      </c>
      <c r="B707" s="183" t="s">
        <v>102</v>
      </c>
      <c r="C707" s="121" t="s">
        <v>1166</v>
      </c>
      <c r="D707" s="76">
        <v>114537</v>
      </c>
      <c r="E707" s="180">
        <v>6070.4610000000002</v>
      </c>
      <c r="F707" s="75">
        <f t="shared" si="10"/>
        <v>7.4894241046180512E-6</v>
      </c>
    </row>
    <row r="708" spans="1:6" ht="15" x14ac:dyDescent="0.25">
      <c r="A708" s="205" t="s">
        <v>707</v>
      </c>
      <c r="B708" s="183" t="s">
        <v>708</v>
      </c>
      <c r="C708" s="121" t="s">
        <v>709</v>
      </c>
      <c r="D708" s="76">
        <v>487</v>
      </c>
      <c r="E708" s="180">
        <v>243829.32889999999</v>
      </c>
      <c r="F708" s="75">
        <f t="shared" si="10"/>
        <v>3.0082414717374887E-4</v>
      </c>
    </row>
    <row r="709" spans="1:6" ht="15" x14ac:dyDescent="0.25">
      <c r="A709" s="205" t="s">
        <v>1475</v>
      </c>
      <c r="B709" s="13" t="s">
        <v>206</v>
      </c>
      <c r="C709" s="121" t="s">
        <v>1476</v>
      </c>
      <c r="D709" s="76">
        <v>13</v>
      </c>
      <c r="E709" s="180">
        <v>1729.688688</v>
      </c>
      <c r="F709" s="75">
        <f t="shared" si="10"/>
        <v>2.1340013803551937E-6</v>
      </c>
    </row>
    <row r="710" spans="1:6" ht="15" x14ac:dyDescent="0.25">
      <c r="A710" s="205" t="s">
        <v>1275</v>
      </c>
      <c r="B710" s="183" t="s">
        <v>102</v>
      </c>
      <c r="C710" s="121" t="s">
        <v>1276</v>
      </c>
      <c r="D710" s="76">
        <v>70000</v>
      </c>
      <c r="E710" s="180">
        <v>4690</v>
      </c>
      <c r="F710" s="75">
        <f t="shared" si="10"/>
        <v>5.7862819727626382E-6</v>
      </c>
    </row>
    <row r="711" spans="1:6" ht="15" x14ac:dyDescent="0.25">
      <c r="A711" s="205" t="s">
        <v>1850</v>
      </c>
      <c r="B711" s="13" t="s">
        <v>206</v>
      </c>
      <c r="C711" s="121" t="s">
        <v>1461</v>
      </c>
      <c r="D711" s="76">
        <v>43</v>
      </c>
      <c r="E711" s="180">
        <v>9519.6695519999994</v>
      </c>
      <c r="F711" s="75">
        <f t="shared" si="10"/>
        <v>1.1744881090702554E-5</v>
      </c>
    </row>
    <row r="712" spans="1:6" ht="15" x14ac:dyDescent="0.25">
      <c r="A712" s="205" t="s">
        <v>1204</v>
      </c>
      <c r="B712" s="183" t="s">
        <v>102</v>
      </c>
      <c r="C712" s="121" t="s">
        <v>1205</v>
      </c>
      <c r="D712" s="76">
        <v>5897</v>
      </c>
      <c r="E712" s="180">
        <v>17160.27</v>
      </c>
      <c r="F712" s="75">
        <f t="shared" si="10"/>
        <v>2.117146288885704E-5</v>
      </c>
    </row>
    <row r="713" spans="1:6" ht="15" x14ac:dyDescent="0.25">
      <c r="A713" s="205" t="s">
        <v>1565</v>
      </c>
      <c r="B713" s="13" t="s">
        <v>206</v>
      </c>
      <c r="C713" s="121" t="s">
        <v>1566</v>
      </c>
      <c r="D713" s="76">
        <v>94</v>
      </c>
      <c r="E713" s="180">
        <v>1322.051344</v>
      </c>
      <c r="F713" s="75">
        <f t="shared" si="10"/>
        <v>1.6310792876020931E-6</v>
      </c>
    </row>
    <row r="714" spans="1:6" ht="15" x14ac:dyDescent="0.25">
      <c r="A714" s="205" t="s">
        <v>851</v>
      </c>
      <c r="B714" s="183" t="s">
        <v>102</v>
      </c>
      <c r="C714" s="121" t="s">
        <v>852</v>
      </c>
      <c r="D714" s="76">
        <v>2305</v>
      </c>
      <c r="E714" s="180">
        <v>9450.5</v>
      </c>
      <c r="F714" s="75">
        <f t="shared" ref="F714:F777" si="11">E714/$E$1106</f>
        <v>1.1659543237439939E-5</v>
      </c>
    </row>
    <row r="715" spans="1:6" ht="15" x14ac:dyDescent="0.25">
      <c r="A715" s="205" t="s">
        <v>716</v>
      </c>
      <c r="B715" s="183" t="s">
        <v>102</v>
      </c>
      <c r="C715" s="121" t="s">
        <v>717</v>
      </c>
      <c r="D715" s="76">
        <v>134022</v>
      </c>
      <c r="E715" s="180">
        <v>390004.02</v>
      </c>
      <c r="F715" s="75">
        <f t="shared" si="11"/>
        <v>4.8116700004924512E-4</v>
      </c>
    </row>
    <row r="716" spans="1:6" ht="15" x14ac:dyDescent="0.25">
      <c r="A716" s="205" t="s">
        <v>1820</v>
      </c>
      <c r="B716" s="183" t="s">
        <v>102</v>
      </c>
      <c r="C716" s="121" t="s">
        <v>1972</v>
      </c>
      <c r="D716" s="76">
        <v>7257</v>
      </c>
      <c r="E716" s="180">
        <v>51524.7</v>
      </c>
      <c r="F716" s="75">
        <f t="shared" si="11"/>
        <v>6.3568537902346077E-5</v>
      </c>
    </row>
    <row r="717" spans="1:6" ht="15" x14ac:dyDescent="0.25">
      <c r="A717" s="205" t="s">
        <v>958</v>
      </c>
      <c r="B717" s="183" t="s">
        <v>2374</v>
      </c>
      <c r="C717" s="121" t="s">
        <v>959</v>
      </c>
      <c r="D717" s="76">
        <v>416</v>
      </c>
      <c r="E717" s="180">
        <v>202815.5667</v>
      </c>
      <c r="F717" s="75">
        <f t="shared" si="11"/>
        <v>2.5022346639485041E-4</v>
      </c>
    </row>
    <row r="718" spans="1:6" ht="15" x14ac:dyDescent="0.25">
      <c r="A718" s="205" t="s">
        <v>2229</v>
      </c>
      <c r="B718" s="183" t="s">
        <v>2374</v>
      </c>
      <c r="C718" s="121" t="s">
        <v>2351</v>
      </c>
      <c r="D718" s="76">
        <v>80</v>
      </c>
      <c r="E718" s="180">
        <v>36968.303999999996</v>
      </c>
      <c r="F718" s="75">
        <f t="shared" si="11"/>
        <v>4.5609601492283352E-5</v>
      </c>
    </row>
    <row r="719" spans="1:6" ht="15" x14ac:dyDescent="0.25">
      <c r="A719" s="205" t="s">
        <v>1630</v>
      </c>
      <c r="B719" s="183" t="s">
        <v>102</v>
      </c>
      <c r="C719" s="121" t="s">
        <v>1631</v>
      </c>
      <c r="D719" s="76">
        <v>475</v>
      </c>
      <c r="E719" s="180">
        <v>135.375</v>
      </c>
      <c r="F719" s="75">
        <f t="shared" si="11"/>
        <v>1.6701874670847382E-7</v>
      </c>
    </row>
    <row r="720" spans="1:6" ht="15" x14ac:dyDescent="0.25">
      <c r="A720" s="205" t="s">
        <v>703</v>
      </c>
      <c r="B720" s="183" t="s">
        <v>102</v>
      </c>
      <c r="C720" s="121" t="s">
        <v>704</v>
      </c>
      <c r="D720" s="76">
        <v>31145</v>
      </c>
      <c r="E720" s="180">
        <v>187181.45</v>
      </c>
      <c r="F720" s="75">
        <f t="shared" si="11"/>
        <v>2.3093489334127318E-4</v>
      </c>
    </row>
    <row r="721" spans="1:6" ht="15" x14ac:dyDescent="0.25">
      <c r="A721" s="205" t="s">
        <v>1368</v>
      </c>
      <c r="B721" s="13" t="s">
        <v>206</v>
      </c>
      <c r="C721" s="121" t="s">
        <v>1369</v>
      </c>
      <c r="D721" s="76">
        <v>62</v>
      </c>
      <c r="E721" s="180">
        <v>1955.575728</v>
      </c>
      <c r="F721" s="75">
        <f t="shared" si="11"/>
        <v>2.4126892497438322E-6</v>
      </c>
    </row>
    <row r="722" spans="1:6" ht="15" x14ac:dyDescent="0.25">
      <c r="A722" s="205" t="s">
        <v>1170</v>
      </c>
      <c r="B722" s="183" t="s">
        <v>102</v>
      </c>
      <c r="C722" s="121" t="s">
        <v>989</v>
      </c>
      <c r="D722" s="76">
        <v>40000</v>
      </c>
      <c r="E722" s="180">
        <v>33600</v>
      </c>
      <c r="F722" s="75">
        <f t="shared" si="11"/>
        <v>4.1453960401881589E-5</v>
      </c>
    </row>
    <row r="723" spans="1:6" ht="15" x14ac:dyDescent="0.25">
      <c r="A723" s="205" t="s">
        <v>988</v>
      </c>
      <c r="B723" s="13" t="s">
        <v>332</v>
      </c>
      <c r="C723" s="121" t="s">
        <v>989</v>
      </c>
      <c r="D723" s="76">
        <v>54656</v>
      </c>
      <c r="E723" s="180">
        <v>102156.9284</v>
      </c>
      <c r="F723" s="75">
        <f t="shared" si="11"/>
        <v>1.2603599001998373E-4</v>
      </c>
    </row>
    <row r="724" spans="1:6" ht="15" x14ac:dyDescent="0.25">
      <c r="A724" s="205" t="s">
        <v>1781</v>
      </c>
      <c r="B724" s="183" t="s">
        <v>102</v>
      </c>
      <c r="C724" s="121" t="s">
        <v>1937</v>
      </c>
      <c r="D724" s="76">
        <v>42720</v>
      </c>
      <c r="E724" s="180">
        <v>189249.6</v>
      </c>
      <c r="F724" s="75">
        <f t="shared" si="11"/>
        <v>2.3348647096642648E-4</v>
      </c>
    </row>
    <row r="725" spans="1:6" ht="15" x14ac:dyDescent="0.25">
      <c r="A725" s="205" t="s">
        <v>1477</v>
      </c>
      <c r="B725" s="13" t="s">
        <v>206</v>
      </c>
      <c r="C725" s="121" t="s">
        <v>1478</v>
      </c>
      <c r="D725" s="76">
        <v>29</v>
      </c>
      <c r="E725" s="180">
        <v>7070.4326959999999</v>
      </c>
      <c r="F725" s="75">
        <f t="shared" si="11"/>
        <v>8.7231380060759776E-6</v>
      </c>
    </row>
    <row r="726" spans="1:6" ht="15" x14ac:dyDescent="0.25">
      <c r="A726" s="205" t="s">
        <v>1856</v>
      </c>
      <c r="B726" s="13" t="s">
        <v>467</v>
      </c>
      <c r="C726" s="121" t="s">
        <v>2003</v>
      </c>
      <c r="D726" s="76">
        <v>372</v>
      </c>
      <c r="E726" s="180">
        <v>8572.8720599999997</v>
      </c>
      <c r="F726" s="75">
        <f t="shared" si="11"/>
        <v>1.0576770800763006E-5</v>
      </c>
    </row>
    <row r="727" spans="1:6" ht="15" x14ac:dyDescent="0.25">
      <c r="A727" s="205" t="s">
        <v>1575</v>
      </c>
      <c r="B727" s="13" t="s">
        <v>332</v>
      </c>
      <c r="C727" s="121" t="s">
        <v>1576</v>
      </c>
      <c r="D727" s="76">
        <v>5560</v>
      </c>
      <c r="E727" s="180">
        <v>326.94356800000003</v>
      </c>
      <c r="F727" s="75">
        <f t="shared" si="11"/>
        <v>4.0336624171196075E-7</v>
      </c>
    </row>
    <row r="728" spans="1:6" ht="15" x14ac:dyDescent="0.25">
      <c r="A728" s="205" t="s">
        <v>513</v>
      </c>
      <c r="B728" s="183" t="s">
        <v>102</v>
      </c>
      <c r="C728" s="121" t="s">
        <v>514</v>
      </c>
      <c r="D728" s="76">
        <v>49984</v>
      </c>
      <c r="E728" s="180">
        <v>1202115.2</v>
      </c>
      <c r="F728" s="75">
        <f t="shared" si="11"/>
        <v>1.4831082112886894E-3</v>
      </c>
    </row>
    <row r="729" spans="1:6" ht="15" x14ac:dyDescent="0.25">
      <c r="A729" s="205" t="s">
        <v>666</v>
      </c>
      <c r="B729" s="183" t="s">
        <v>102</v>
      </c>
      <c r="C729" s="121" t="s">
        <v>667</v>
      </c>
      <c r="D729" s="76">
        <v>81836</v>
      </c>
      <c r="E729" s="180">
        <v>1464864.4</v>
      </c>
      <c r="F729" s="75">
        <f t="shared" si="11"/>
        <v>1.8072747271347031E-3</v>
      </c>
    </row>
    <row r="730" spans="1:6" ht="15" x14ac:dyDescent="0.25">
      <c r="A730" s="205" t="s">
        <v>1615</v>
      </c>
      <c r="B730" s="13" t="s">
        <v>467</v>
      </c>
      <c r="C730" s="121" t="s">
        <v>1616</v>
      </c>
      <c r="D730" s="76">
        <v>111</v>
      </c>
      <c r="E730" s="180">
        <v>122.671206</v>
      </c>
      <c r="F730" s="75">
        <f t="shared" si="11"/>
        <v>1.5134545583259103E-7</v>
      </c>
    </row>
    <row r="731" spans="1:6" ht="15" x14ac:dyDescent="0.25">
      <c r="A731" s="205" t="s">
        <v>553</v>
      </c>
      <c r="B731" s="183" t="s">
        <v>102</v>
      </c>
      <c r="C731" s="121" t="s">
        <v>554</v>
      </c>
      <c r="D731" s="76">
        <v>45006</v>
      </c>
      <c r="E731" s="180">
        <v>504967.32</v>
      </c>
      <c r="F731" s="75">
        <f t="shared" si="11"/>
        <v>6.2300283593822229E-4</v>
      </c>
    </row>
    <row r="732" spans="1:6" ht="15" x14ac:dyDescent="0.25">
      <c r="A732" s="205" t="s">
        <v>1745</v>
      </c>
      <c r="B732" s="183" t="s">
        <v>102</v>
      </c>
      <c r="C732" s="121" t="s">
        <v>1908</v>
      </c>
      <c r="D732" s="76">
        <v>14497</v>
      </c>
      <c r="E732" s="180">
        <v>783852.79</v>
      </c>
      <c r="F732" s="75">
        <f t="shared" si="11"/>
        <v>9.6707745587989297E-4</v>
      </c>
    </row>
    <row r="733" spans="1:6" ht="15" x14ac:dyDescent="0.25">
      <c r="A733" s="205" t="s">
        <v>1745</v>
      </c>
      <c r="B733" s="183" t="s">
        <v>2374</v>
      </c>
      <c r="C733" s="121" t="s">
        <v>1908</v>
      </c>
      <c r="D733" s="76">
        <v>11</v>
      </c>
      <c r="E733" s="180">
        <v>594.77</v>
      </c>
      <c r="F733" s="75">
        <f t="shared" si="11"/>
        <v>7.3379678655437836E-7</v>
      </c>
    </row>
    <row r="734" spans="1:6" ht="15" x14ac:dyDescent="0.25">
      <c r="A734" s="205" t="s">
        <v>1745</v>
      </c>
      <c r="B734" s="13" t="s">
        <v>206</v>
      </c>
      <c r="C734" s="121" t="s">
        <v>1908</v>
      </c>
      <c r="D734" s="76">
        <v>27066</v>
      </c>
      <c r="E734" s="180">
        <v>1463458.62</v>
      </c>
      <c r="F734" s="75">
        <f t="shared" si="11"/>
        <v>1.8055403477164368E-3</v>
      </c>
    </row>
    <row r="735" spans="1:6" ht="15" x14ac:dyDescent="0.25">
      <c r="A735" s="205" t="s">
        <v>392</v>
      </c>
      <c r="B735" s="183" t="s">
        <v>102</v>
      </c>
      <c r="C735" s="121" t="s">
        <v>393</v>
      </c>
      <c r="D735" s="76">
        <v>136267</v>
      </c>
      <c r="E735" s="180">
        <v>3650592.93</v>
      </c>
      <c r="F735" s="75">
        <f t="shared" si="11"/>
        <v>4.5039147251074076E-3</v>
      </c>
    </row>
    <row r="736" spans="1:6" ht="15" x14ac:dyDescent="0.25">
      <c r="A736" s="205" t="s">
        <v>1233</v>
      </c>
      <c r="B736" s="13" t="s">
        <v>206</v>
      </c>
      <c r="C736" s="121" t="s">
        <v>1234</v>
      </c>
      <c r="D736" s="76">
        <v>144</v>
      </c>
      <c r="E736" s="180">
        <v>25045.914239999998</v>
      </c>
      <c r="F736" s="75">
        <f t="shared" si="11"/>
        <v>3.0900367176603635E-5</v>
      </c>
    </row>
    <row r="737" spans="1:6" ht="15" x14ac:dyDescent="0.25">
      <c r="A737" s="205" t="s">
        <v>762</v>
      </c>
      <c r="B737" s="13" t="s">
        <v>206</v>
      </c>
      <c r="C737" s="121" t="s">
        <v>763</v>
      </c>
      <c r="D737" s="76">
        <v>439</v>
      </c>
      <c r="E737" s="180">
        <v>232270.4608</v>
      </c>
      <c r="F737" s="75">
        <f t="shared" si="11"/>
        <v>2.8656340727767826E-4</v>
      </c>
    </row>
    <row r="738" spans="1:6" ht="15" x14ac:dyDescent="0.25">
      <c r="A738" s="205" t="s">
        <v>1647</v>
      </c>
      <c r="B738" s="13" t="s">
        <v>206</v>
      </c>
      <c r="C738" s="121" t="s">
        <v>1648</v>
      </c>
      <c r="D738" s="76">
        <v>8</v>
      </c>
      <c r="E738" s="180">
        <v>4.4075519999999999</v>
      </c>
      <c r="F738" s="75">
        <f t="shared" si="11"/>
        <v>5.4378120856319639E-9</v>
      </c>
    </row>
    <row r="739" spans="1:6" ht="15" x14ac:dyDescent="0.25">
      <c r="A739" s="205" t="s">
        <v>2230</v>
      </c>
      <c r="B739" s="183" t="s">
        <v>2374</v>
      </c>
      <c r="C739" s="121" t="s">
        <v>2352</v>
      </c>
      <c r="D739" s="76">
        <v>25</v>
      </c>
      <c r="E739" s="180">
        <v>9974.1881250000006</v>
      </c>
      <c r="F739" s="75">
        <f t="shared" si="11"/>
        <v>1.2305642844484155E-5</v>
      </c>
    </row>
    <row r="740" spans="1:6" ht="15" x14ac:dyDescent="0.25">
      <c r="A740" s="205" t="s">
        <v>1358</v>
      </c>
      <c r="B740" s="183" t="s">
        <v>102</v>
      </c>
      <c r="C740" s="121" t="s">
        <v>1359</v>
      </c>
      <c r="D740" s="76">
        <v>3773</v>
      </c>
      <c r="E740" s="180">
        <v>11281.27</v>
      </c>
      <c r="F740" s="75">
        <f t="shared" si="11"/>
        <v>1.3918253567349248E-5</v>
      </c>
    </row>
    <row r="741" spans="1:6" ht="15" x14ac:dyDescent="0.25">
      <c r="A741" s="205" t="s">
        <v>1786</v>
      </c>
      <c r="B741" s="183" t="s">
        <v>708</v>
      </c>
      <c r="C741" s="121" t="s">
        <v>1940</v>
      </c>
      <c r="D741" s="76">
        <v>450</v>
      </c>
      <c r="E741" s="180">
        <v>189389.97450000001</v>
      </c>
      <c r="F741" s="75">
        <f t="shared" si="11"/>
        <v>2.3365965784036797E-4</v>
      </c>
    </row>
    <row r="742" spans="1:6" ht="15" x14ac:dyDescent="0.25">
      <c r="A742" s="205" t="s">
        <v>920</v>
      </c>
      <c r="B742" s="183" t="s">
        <v>102</v>
      </c>
      <c r="C742" s="121" t="s">
        <v>921</v>
      </c>
      <c r="D742" s="76">
        <v>14840</v>
      </c>
      <c r="E742" s="180">
        <v>109370.8</v>
      </c>
      <c r="F742" s="75">
        <f t="shared" si="11"/>
        <v>1.3493609560482473E-4</v>
      </c>
    </row>
    <row r="743" spans="1:6" ht="15" x14ac:dyDescent="0.25">
      <c r="A743" s="205" t="s">
        <v>1643</v>
      </c>
      <c r="B743" s="13" t="s">
        <v>206</v>
      </c>
      <c r="C743" s="121" t="s">
        <v>1644</v>
      </c>
      <c r="D743" s="76">
        <v>3</v>
      </c>
      <c r="E743" s="180">
        <v>30.669215999999999</v>
      </c>
      <c r="F743" s="75">
        <f t="shared" si="11"/>
        <v>3.783810909585575E-8</v>
      </c>
    </row>
    <row r="744" spans="1:6" ht="15" x14ac:dyDescent="0.25">
      <c r="A744" s="205" t="s">
        <v>2231</v>
      </c>
      <c r="B744" s="183" t="s">
        <v>102</v>
      </c>
      <c r="C744" s="121" t="s">
        <v>2353</v>
      </c>
      <c r="D744" s="76">
        <v>7000</v>
      </c>
      <c r="E744" s="180">
        <v>13300</v>
      </c>
      <c r="F744" s="75">
        <f t="shared" si="11"/>
        <v>1.6408859325744795E-5</v>
      </c>
    </row>
    <row r="745" spans="1:6" ht="15" x14ac:dyDescent="0.25">
      <c r="A745" s="205" t="s">
        <v>1761</v>
      </c>
      <c r="B745" s="13" t="s">
        <v>206</v>
      </c>
      <c r="C745" s="121" t="s">
        <v>840</v>
      </c>
      <c r="D745" s="76">
        <v>10780</v>
      </c>
      <c r="E745" s="180">
        <v>561087.1851</v>
      </c>
      <c r="F745" s="75">
        <f t="shared" si="11"/>
        <v>6.9224065336722035E-4</v>
      </c>
    </row>
    <row r="746" spans="1:6" ht="15" x14ac:dyDescent="0.25">
      <c r="A746" s="205" t="s">
        <v>2232</v>
      </c>
      <c r="B746" s="183" t="s">
        <v>102</v>
      </c>
      <c r="C746" s="121" t="s">
        <v>2354</v>
      </c>
      <c r="D746" s="76">
        <v>10747</v>
      </c>
      <c r="E746" s="180">
        <v>32348.47</v>
      </c>
      <c r="F746" s="75">
        <f t="shared" si="11"/>
        <v>3.9909886739329005E-5</v>
      </c>
    </row>
    <row r="747" spans="1:6" ht="15" x14ac:dyDescent="0.25">
      <c r="A747" s="205" t="s">
        <v>1824</v>
      </c>
      <c r="B747" s="183" t="s">
        <v>102</v>
      </c>
      <c r="C747" s="121" t="s">
        <v>1976</v>
      </c>
      <c r="D747" s="76">
        <v>10365</v>
      </c>
      <c r="E747" s="180">
        <v>16065.75</v>
      </c>
      <c r="F747" s="75">
        <f t="shared" si="11"/>
        <v>1.9821100128765748E-5</v>
      </c>
    </row>
    <row r="748" spans="1:6" ht="15" x14ac:dyDescent="0.25">
      <c r="A748" s="205" t="s">
        <v>1824</v>
      </c>
      <c r="B748" s="13" t="s">
        <v>206</v>
      </c>
      <c r="C748" s="121" t="s">
        <v>1976</v>
      </c>
      <c r="D748" s="76">
        <v>21275</v>
      </c>
      <c r="E748" s="180">
        <v>32976.25</v>
      </c>
      <c r="F748" s="75">
        <f t="shared" si="11"/>
        <v>4.0684409574480585E-5</v>
      </c>
    </row>
    <row r="749" spans="1:6" ht="15" x14ac:dyDescent="0.25">
      <c r="A749" s="205" t="s">
        <v>2233</v>
      </c>
      <c r="B749" s="13" t="s">
        <v>206</v>
      </c>
      <c r="C749" s="121" t="s">
        <v>2355</v>
      </c>
      <c r="D749" s="76">
        <v>1689</v>
      </c>
      <c r="E749" s="180">
        <v>122986.95359999999</v>
      </c>
      <c r="F749" s="75">
        <f t="shared" si="11"/>
        <v>1.5173500906197761E-4</v>
      </c>
    </row>
    <row r="750" spans="1:6" ht="15" x14ac:dyDescent="0.25">
      <c r="A750" s="205" t="s">
        <v>2234</v>
      </c>
      <c r="B750" s="13" t="s">
        <v>206</v>
      </c>
      <c r="C750" s="121" t="s">
        <v>2356</v>
      </c>
      <c r="D750" s="76">
        <v>149</v>
      </c>
      <c r="E750" s="180">
        <v>8710.7307199999996</v>
      </c>
      <c r="F750" s="75">
        <f t="shared" si="11"/>
        <v>1.0746853760069449E-5</v>
      </c>
    </row>
    <row r="751" spans="1:6" ht="15" x14ac:dyDescent="0.25">
      <c r="A751" s="205" t="s">
        <v>1134</v>
      </c>
      <c r="B751" s="183" t="s">
        <v>102</v>
      </c>
      <c r="C751" s="121" t="s">
        <v>1135</v>
      </c>
      <c r="D751" s="76">
        <v>65000</v>
      </c>
      <c r="E751" s="180">
        <v>48100</v>
      </c>
      <c r="F751" s="75">
        <f t="shared" si="11"/>
        <v>5.934331831340787E-5</v>
      </c>
    </row>
    <row r="752" spans="1:6" ht="15" x14ac:dyDescent="0.25">
      <c r="A752" s="205" t="s">
        <v>1387</v>
      </c>
      <c r="B752" s="13" t="s">
        <v>206</v>
      </c>
      <c r="C752" s="121" t="s">
        <v>1388</v>
      </c>
      <c r="D752" s="76">
        <v>34</v>
      </c>
      <c r="E752" s="180">
        <v>11583.199699999999</v>
      </c>
      <c r="F752" s="75">
        <f t="shared" si="11"/>
        <v>1.4290758978895435E-5</v>
      </c>
    </row>
    <row r="753" spans="1:6" ht="15" x14ac:dyDescent="0.25">
      <c r="A753" s="205" t="s">
        <v>1344</v>
      </c>
      <c r="B753" s="13" t="s">
        <v>206</v>
      </c>
      <c r="C753" s="121" t="s">
        <v>1345</v>
      </c>
      <c r="D753" s="76">
        <v>19</v>
      </c>
      <c r="E753" s="180">
        <v>14615.274090000001</v>
      </c>
      <c r="F753" s="75">
        <f t="shared" si="11"/>
        <v>1.8031577184211488E-5</v>
      </c>
    </row>
    <row r="754" spans="1:6" ht="15" x14ac:dyDescent="0.25">
      <c r="A754" s="205" t="s">
        <v>2235</v>
      </c>
      <c r="B754" s="183" t="s">
        <v>102</v>
      </c>
      <c r="C754" s="121" t="s">
        <v>1227</v>
      </c>
      <c r="D754" s="76">
        <v>28508</v>
      </c>
      <c r="E754" s="180">
        <v>8837.48</v>
      </c>
      <c r="F754" s="75">
        <f t="shared" si="11"/>
        <v>1.0903230534893467E-5</v>
      </c>
    </row>
    <row r="755" spans="1:6" ht="15" x14ac:dyDescent="0.25">
      <c r="A755" s="205" t="s">
        <v>2236</v>
      </c>
      <c r="B755" s="13" t="s">
        <v>206</v>
      </c>
      <c r="C755" s="121" t="s">
        <v>2357</v>
      </c>
      <c r="D755" s="76">
        <v>180</v>
      </c>
      <c r="E755" s="180">
        <v>4732.6089599999996</v>
      </c>
      <c r="F755" s="75">
        <f t="shared" si="11"/>
        <v>5.8388507269473211E-6</v>
      </c>
    </row>
    <row r="756" spans="1:6" ht="15" x14ac:dyDescent="0.25">
      <c r="A756" s="205" t="s">
        <v>1825</v>
      </c>
      <c r="B756" s="183" t="s">
        <v>2374</v>
      </c>
      <c r="C756" s="121" t="s">
        <v>1977</v>
      </c>
      <c r="D756" s="76">
        <v>253</v>
      </c>
      <c r="E756" s="180">
        <v>21560.796109999999</v>
      </c>
      <c r="F756" s="75">
        <f t="shared" si="11"/>
        <v>2.6600606790981623E-5</v>
      </c>
    </row>
    <row r="757" spans="1:6" ht="15" x14ac:dyDescent="0.25">
      <c r="A757" s="205" t="s">
        <v>1315</v>
      </c>
      <c r="B757" s="183" t="s">
        <v>102</v>
      </c>
      <c r="C757" s="121" t="s">
        <v>1316</v>
      </c>
      <c r="D757" s="76">
        <v>56</v>
      </c>
      <c r="E757" s="180">
        <v>2352.56</v>
      </c>
      <c r="F757" s="75">
        <f t="shared" si="11"/>
        <v>2.9024681274717426E-6</v>
      </c>
    </row>
    <row r="758" spans="1:6" ht="15" x14ac:dyDescent="0.25">
      <c r="A758" s="205" t="s">
        <v>786</v>
      </c>
      <c r="B758" s="13" t="s">
        <v>206</v>
      </c>
      <c r="C758" s="121" t="s">
        <v>787</v>
      </c>
      <c r="D758" s="76">
        <v>15</v>
      </c>
      <c r="E758" s="180">
        <v>603.74279999999999</v>
      </c>
      <c r="F758" s="75">
        <f t="shared" si="11"/>
        <v>7.4486696797979507E-7</v>
      </c>
    </row>
    <row r="759" spans="1:6" ht="15" x14ac:dyDescent="0.25">
      <c r="A759" s="205" t="s">
        <v>725</v>
      </c>
      <c r="B759" s="13" t="s">
        <v>206</v>
      </c>
      <c r="C759" s="121" t="s">
        <v>726</v>
      </c>
      <c r="D759" s="76">
        <v>323</v>
      </c>
      <c r="E759" s="180">
        <v>255913.99299999999</v>
      </c>
      <c r="F759" s="75">
        <f t="shared" si="11"/>
        <v>3.1573358726516077E-4</v>
      </c>
    </row>
    <row r="760" spans="1:6" ht="15" x14ac:dyDescent="0.25">
      <c r="A760" s="205" t="s">
        <v>1057</v>
      </c>
      <c r="B760" s="183" t="s">
        <v>102</v>
      </c>
      <c r="C760" s="121" t="s">
        <v>1058</v>
      </c>
      <c r="D760" s="76">
        <v>6794</v>
      </c>
      <c r="E760" s="180">
        <v>15286.5</v>
      </c>
      <c r="F760" s="75">
        <f t="shared" si="11"/>
        <v>1.8859701359623895E-5</v>
      </c>
    </row>
    <row r="761" spans="1:6" ht="15" x14ac:dyDescent="0.25">
      <c r="A761" s="205" t="s">
        <v>1409</v>
      </c>
      <c r="B761" s="13" t="s">
        <v>206</v>
      </c>
      <c r="C761" s="121" t="s">
        <v>1410</v>
      </c>
      <c r="D761" s="76">
        <v>42</v>
      </c>
      <c r="E761" s="180">
        <v>49660.255680000002</v>
      </c>
      <c r="F761" s="75">
        <f t="shared" si="11"/>
        <v>6.1268281919822485E-5</v>
      </c>
    </row>
    <row r="762" spans="1:6" ht="15" x14ac:dyDescent="0.25">
      <c r="A762" s="205" t="s">
        <v>1306</v>
      </c>
      <c r="B762" s="13" t="s">
        <v>206</v>
      </c>
      <c r="C762" s="121" t="s">
        <v>1307</v>
      </c>
      <c r="D762" s="76">
        <v>1755</v>
      </c>
      <c r="E762" s="180">
        <v>94031.678520000001</v>
      </c>
      <c r="F762" s="75">
        <f t="shared" si="11"/>
        <v>1.1601147255626606E-4</v>
      </c>
    </row>
    <row r="763" spans="1:6" ht="15" x14ac:dyDescent="0.25">
      <c r="A763" s="205" t="s">
        <v>1077</v>
      </c>
      <c r="B763" s="183" t="s">
        <v>102</v>
      </c>
      <c r="C763" s="121" t="s">
        <v>1078</v>
      </c>
      <c r="D763" s="76">
        <v>16980</v>
      </c>
      <c r="E763" s="180">
        <v>33705.300000000003</v>
      </c>
      <c r="F763" s="75">
        <f t="shared" si="11"/>
        <v>4.1583874152783916E-5</v>
      </c>
    </row>
    <row r="764" spans="1:6" ht="15" x14ac:dyDescent="0.25">
      <c r="A764" s="205" t="s">
        <v>1555</v>
      </c>
      <c r="B764" s="13" t="s">
        <v>206</v>
      </c>
      <c r="C764" s="121" t="s">
        <v>1556</v>
      </c>
      <c r="D764" s="76">
        <v>2</v>
      </c>
      <c r="E764" s="180">
        <v>19.680944</v>
      </c>
      <c r="F764" s="75">
        <f t="shared" si="11"/>
        <v>2.428134146570384E-8</v>
      </c>
    </row>
    <row r="765" spans="1:6" ht="15" x14ac:dyDescent="0.25">
      <c r="A765" s="205" t="s">
        <v>2237</v>
      </c>
      <c r="B765" s="183" t="s">
        <v>102</v>
      </c>
      <c r="C765" s="121" t="s">
        <v>2358</v>
      </c>
      <c r="D765" s="76">
        <v>20000</v>
      </c>
      <c r="E765" s="180">
        <v>7900</v>
      </c>
      <c r="F765" s="75">
        <f t="shared" si="11"/>
        <v>9.7466156897281108E-6</v>
      </c>
    </row>
    <row r="766" spans="1:6" ht="15" x14ac:dyDescent="0.25">
      <c r="A766" s="205" t="s">
        <v>1785</v>
      </c>
      <c r="B766" s="183" t="s">
        <v>102</v>
      </c>
      <c r="C766" s="121" t="s">
        <v>718</v>
      </c>
      <c r="D766" s="76">
        <v>25030241</v>
      </c>
      <c r="E766" s="180">
        <v>375453.61499999999</v>
      </c>
      <c r="F766" s="75">
        <f t="shared" si="11"/>
        <v>4.6321545502837186E-4</v>
      </c>
    </row>
    <row r="767" spans="1:6" ht="15" x14ac:dyDescent="0.25">
      <c r="A767" s="205" t="s">
        <v>1399</v>
      </c>
      <c r="B767" s="183" t="s">
        <v>102</v>
      </c>
      <c r="C767" s="121" t="s">
        <v>1400</v>
      </c>
      <c r="D767" s="76">
        <v>13000</v>
      </c>
      <c r="E767" s="180">
        <v>4680</v>
      </c>
      <c r="F767" s="75">
        <f t="shared" si="11"/>
        <v>5.7739444845477922E-6</v>
      </c>
    </row>
    <row r="768" spans="1:6" ht="15" x14ac:dyDescent="0.25">
      <c r="A768" s="205" t="s">
        <v>1622</v>
      </c>
      <c r="B768" s="13" t="s">
        <v>206</v>
      </c>
      <c r="C768" s="121" t="s">
        <v>1623</v>
      </c>
      <c r="D768" s="76">
        <v>5</v>
      </c>
      <c r="E768" s="180">
        <v>117.53471999999999</v>
      </c>
      <c r="F768" s="75">
        <f t="shared" si="11"/>
        <v>1.4500832228351903E-7</v>
      </c>
    </row>
    <row r="769" spans="1:6" ht="15" x14ac:dyDescent="0.25">
      <c r="A769" s="205" t="s">
        <v>466</v>
      </c>
      <c r="B769" s="183" t="s">
        <v>102</v>
      </c>
      <c r="C769" s="121" t="s">
        <v>467</v>
      </c>
      <c r="D769" s="76">
        <v>177680</v>
      </c>
      <c r="E769" s="180">
        <v>1361028.8</v>
      </c>
      <c r="F769" s="75">
        <f t="shared" si="11"/>
        <v>1.67916767800656E-3</v>
      </c>
    </row>
    <row r="770" spans="1:6" ht="15" x14ac:dyDescent="0.25">
      <c r="A770" s="205" t="s">
        <v>1457</v>
      </c>
      <c r="B770" s="13" t="s">
        <v>206</v>
      </c>
      <c r="C770" s="121" t="s">
        <v>1458</v>
      </c>
      <c r="D770" s="76">
        <v>15</v>
      </c>
      <c r="E770" s="180">
        <v>1971.69084</v>
      </c>
      <c r="F770" s="75">
        <f t="shared" si="11"/>
        <v>2.4325712501819239E-6</v>
      </c>
    </row>
    <row r="771" spans="1:6" ht="15" x14ac:dyDescent="0.25">
      <c r="A771" s="205" t="s">
        <v>496</v>
      </c>
      <c r="B771" s="183" t="s">
        <v>102</v>
      </c>
      <c r="C771" s="121" t="s">
        <v>497</v>
      </c>
      <c r="D771" s="76">
        <v>2004766</v>
      </c>
      <c r="E771" s="180">
        <v>300714.90000000002</v>
      </c>
      <c r="F771" s="75">
        <f t="shared" si="11"/>
        <v>3.7100665347785067E-4</v>
      </c>
    </row>
    <row r="772" spans="1:6" ht="15" x14ac:dyDescent="0.25">
      <c r="A772" s="205" t="s">
        <v>1026</v>
      </c>
      <c r="B772" s="183" t="s">
        <v>2374</v>
      </c>
      <c r="C772" s="121" t="s">
        <v>1027</v>
      </c>
      <c r="D772" s="76">
        <v>911</v>
      </c>
      <c r="E772" s="180">
        <v>375289.18300000002</v>
      </c>
      <c r="F772" s="75">
        <f t="shared" si="11"/>
        <v>4.6301258724215752E-4</v>
      </c>
    </row>
    <row r="773" spans="1:6" ht="15" x14ac:dyDescent="0.25">
      <c r="A773" s="205" t="s">
        <v>476</v>
      </c>
      <c r="B773" s="183" t="s">
        <v>102</v>
      </c>
      <c r="C773" s="121" t="s">
        <v>477</v>
      </c>
      <c r="D773" s="76">
        <v>126553</v>
      </c>
      <c r="E773" s="180">
        <v>3177745.83</v>
      </c>
      <c r="F773" s="75">
        <f t="shared" si="11"/>
        <v>3.9205401727400099E-3</v>
      </c>
    </row>
    <row r="774" spans="1:6" ht="15" x14ac:dyDescent="0.25">
      <c r="A774" s="205" t="s">
        <v>1091</v>
      </c>
      <c r="B774" s="183" t="s">
        <v>102</v>
      </c>
      <c r="C774" s="121" t="s">
        <v>1092</v>
      </c>
      <c r="D774" s="76">
        <v>22566</v>
      </c>
      <c r="E774" s="180">
        <v>321339.84000000003</v>
      </c>
      <c r="F774" s="75">
        <f t="shared" si="11"/>
        <v>3.9645264889604068E-4</v>
      </c>
    </row>
    <row r="775" spans="1:6" ht="15" x14ac:dyDescent="0.25">
      <c r="A775" s="205" t="s">
        <v>1317</v>
      </c>
      <c r="B775" s="183" t="s">
        <v>102</v>
      </c>
      <c r="C775" s="121" t="s">
        <v>1318</v>
      </c>
      <c r="D775" s="76">
        <v>29347</v>
      </c>
      <c r="E775" s="180">
        <v>3374.9050000000002</v>
      </c>
      <c r="F775" s="75">
        <f t="shared" si="11"/>
        <v>4.1637850663723867E-6</v>
      </c>
    </row>
    <row r="776" spans="1:6" ht="15" x14ac:dyDescent="0.25">
      <c r="A776" s="205" t="s">
        <v>1881</v>
      </c>
      <c r="B776" s="183" t="s">
        <v>102</v>
      </c>
      <c r="C776" s="121" t="s">
        <v>2026</v>
      </c>
      <c r="D776" s="76">
        <v>12</v>
      </c>
      <c r="E776" s="180">
        <v>790.78828799999997</v>
      </c>
      <c r="F776" s="75">
        <f t="shared" si="11"/>
        <v>9.7563411836380162E-7</v>
      </c>
    </row>
    <row r="777" spans="1:6" ht="15" x14ac:dyDescent="0.25">
      <c r="A777" s="205" t="s">
        <v>1881</v>
      </c>
      <c r="B777" s="13" t="s">
        <v>206</v>
      </c>
      <c r="C777" s="121" t="s">
        <v>2026</v>
      </c>
      <c r="D777" s="76">
        <v>73</v>
      </c>
      <c r="E777" s="180">
        <v>4810.6287519999996</v>
      </c>
      <c r="F777" s="75">
        <f t="shared" si="11"/>
        <v>5.9351075533797925E-6</v>
      </c>
    </row>
    <row r="778" spans="1:6" ht="15" x14ac:dyDescent="0.25">
      <c r="A778" s="205" t="s">
        <v>1047</v>
      </c>
      <c r="B778" s="183" t="s">
        <v>102</v>
      </c>
      <c r="C778" s="121" t="s">
        <v>1048</v>
      </c>
      <c r="D778" s="76">
        <v>547228</v>
      </c>
      <c r="E778" s="180">
        <v>8208.42</v>
      </c>
      <c r="F778" s="75">
        <f t="shared" ref="F778:F841" si="12">E778/$E$1106</f>
        <v>1.0127128501250383E-5</v>
      </c>
    </row>
    <row r="779" spans="1:6" ht="15" x14ac:dyDescent="0.25">
      <c r="A779" s="205" t="s">
        <v>1214</v>
      </c>
      <c r="B779" s="13" t="s">
        <v>206</v>
      </c>
      <c r="C779" s="121" t="s">
        <v>1215</v>
      </c>
      <c r="D779" s="76">
        <v>113</v>
      </c>
      <c r="E779" s="180">
        <v>11446.580889999999</v>
      </c>
      <c r="F779" s="75">
        <f t="shared" si="12"/>
        <v>1.4122205683065311E-5</v>
      </c>
    </row>
    <row r="780" spans="1:6" ht="15" x14ac:dyDescent="0.25">
      <c r="A780" s="205" t="s">
        <v>2238</v>
      </c>
      <c r="B780" s="183" t="s">
        <v>102</v>
      </c>
      <c r="C780" s="121" t="s">
        <v>1546</v>
      </c>
      <c r="D780" s="76">
        <v>33896</v>
      </c>
      <c r="E780" s="180">
        <v>881.29600000000005</v>
      </c>
      <c r="F780" s="75">
        <f t="shared" si="12"/>
        <v>1.0872979013790666E-6</v>
      </c>
    </row>
    <row r="781" spans="1:6" ht="15" x14ac:dyDescent="0.25">
      <c r="A781" s="205" t="s">
        <v>376</v>
      </c>
      <c r="B781" s="183" t="s">
        <v>102</v>
      </c>
      <c r="C781" s="121" t="s">
        <v>377</v>
      </c>
      <c r="D781" s="76">
        <v>2813</v>
      </c>
      <c r="E781" s="180">
        <v>143997.47</v>
      </c>
      <c r="F781" s="75">
        <f t="shared" si="12"/>
        <v>1.7765670890925988E-4</v>
      </c>
    </row>
    <row r="782" spans="1:6" ht="15" x14ac:dyDescent="0.25">
      <c r="A782" s="205" t="s">
        <v>1208</v>
      </c>
      <c r="B782" s="13" t="s">
        <v>206</v>
      </c>
      <c r="C782" s="121" t="s">
        <v>1209</v>
      </c>
      <c r="D782" s="76">
        <v>16</v>
      </c>
      <c r="E782" s="180">
        <v>205.93062399999999</v>
      </c>
      <c r="F782" s="75">
        <f t="shared" si="12"/>
        <v>2.5406666466758231E-7</v>
      </c>
    </row>
    <row r="783" spans="1:6" ht="15" x14ac:dyDescent="0.25">
      <c r="A783" s="205" t="s">
        <v>1445</v>
      </c>
      <c r="B783" s="13" t="s">
        <v>206</v>
      </c>
      <c r="C783" s="121" t="s">
        <v>1446</v>
      </c>
      <c r="D783" s="76">
        <v>6</v>
      </c>
      <c r="E783" s="180">
        <v>1857.7831679999999</v>
      </c>
      <c r="F783" s="75">
        <f t="shared" si="12"/>
        <v>2.2920377940938728E-6</v>
      </c>
    </row>
    <row r="784" spans="1:6" ht="15" x14ac:dyDescent="0.25">
      <c r="A784" s="205" t="s">
        <v>1201</v>
      </c>
      <c r="B784" s="13" t="s">
        <v>206</v>
      </c>
      <c r="C784" s="121" t="s">
        <v>1466</v>
      </c>
      <c r="D784" s="76">
        <v>173</v>
      </c>
      <c r="E784" s="180">
        <v>10730.69038</v>
      </c>
      <c r="F784" s="75">
        <f t="shared" si="12"/>
        <v>1.3238976610040824E-5</v>
      </c>
    </row>
    <row r="785" spans="1:6" ht="15" x14ac:dyDescent="0.25">
      <c r="A785" s="205" t="s">
        <v>1201</v>
      </c>
      <c r="B785" s="183" t="s">
        <v>169</v>
      </c>
      <c r="C785" s="121" t="s">
        <v>2359</v>
      </c>
      <c r="D785" s="76">
        <v>31</v>
      </c>
      <c r="E785" s="180">
        <v>1930.41805</v>
      </c>
      <c r="F785" s="75">
        <f t="shared" si="12"/>
        <v>2.3816509941600438E-6</v>
      </c>
    </row>
    <row r="786" spans="1:6" ht="15" x14ac:dyDescent="0.25">
      <c r="A786" s="205" t="s">
        <v>1818</v>
      </c>
      <c r="B786" s="13" t="s">
        <v>467</v>
      </c>
      <c r="C786" s="121" t="s">
        <v>1970</v>
      </c>
      <c r="D786" s="76">
        <v>3412</v>
      </c>
      <c r="E786" s="180">
        <v>84319.868879999995</v>
      </c>
      <c r="F786" s="75">
        <f t="shared" si="12"/>
        <v>1.0402953885843356E-4</v>
      </c>
    </row>
    <row r="787" spans="1:6" ht="15" x14ac:dyDescent="0.25">
      <c r="A787" s="205" t="s">
        <v>699</v>
      </c>
      <c r="B787" s="183" t="s">
        <v>102</v>
      </c>
      <c r="C787" s="121" t="s">
        <v>700</v>
      </c>
      <c r="D787" s="76">
        <v>19405</v>
      </c>
      <c r="E787" s="180">
        <v>27361.05</v>
      </c>
      <c r="F787" s="75">
        <f t="shared" si="12"/>
        <v>3.3756663192080422E-5</v>
      </c>
    </row>
    <row r="788" spans="1:6" ht="15" x14ac:dyDescent="0.25">
      <c r="A788" s="205" t="s">
        <v>1760</v>
      </c>
      <c r="B788" s="183" t="s">
        <v>102</v>
      </c>
      <c r="C788" s="121" t="s">
        <v>1919</v>
      </c>
      <c r="D788" s="76">
        <v>1427</v>
      </c>
      <c r="E788" s="180">
        <v>216706.49179999999</v>
      </c>
      <c r="F788" s="75">
        <f t="shared" si="12"/>
        <v>2.6736137886630587E-4</v>
      </c>
    </row>
    <row r="789" spans="1:6" ht="15" x14ac:dyDescent="0.25">
      <c r="A789" s="205" t="s">
        <v>1760</v>
      </c>
      <c r="B789" s="183" t="s">
        <v>2374</v>
      </c>
      <c r="C789" s="121" t="s">
        <v>1919</v>
      </c>
      <c r="D789" s="76">
        <v>12</v>
      </c>
      <c r="E789" s="180">
        <v>1822.3391039999999</v>
      </c>
      <c r="F789" s="75">
        <f t="shared" si="12"/>
        <v>2.248308721905249E-6</v>
      </c>
    </row>
    <row r="790" spans="1:6" ht="15" x14ac:dyDescent="0.25">
      <c r="A790" s="205" t="s">
        <v>1760</v>
      </c>
      <c r="B790" s="13" t="s">
        <v>206</v>
      </c>
      <c r="C790" s="121" t="s">
        <v>1919</v>
      </c>
      <c r="D790" s="76">
        <v>1798</v>
      </c>
      <c r="E790" s="180">
        <v>273047.14240000001</v>
      </c>
      <c r="F790" s="75">
        <f t="shared" si="12"/>
        <v>3.3687159014572984E-4</v>
      </c>
    </row>
    <row r="791" spans="1:6" ht="15" x14ac:dyDescent="0.25">
      <c r="A791" s="205" t="s">
        <v>603</v>
      </c>
      <c r="B791" s="183" t="s">
        <v>102</v>
      </c>
      <c r="C791" s="121" t="s">
        <v>604</v>
      </c>
      <c r="D791" s="76">
        <v>110426</v>
      </c>
      <c r="E791" s="180">
        <v>588570.57999999996</v>
      </c>
      <c r="F791" s="75">
        <f t="shared" si="12"/>
        <v>7.2614825943549037E-4</v>
      </c>
    </row>
    <row r="792" spans="1:6" ht="15" x14ac:dyDescent="0.25">
      <c r="A792" s="205" t="s">
        <v>1067</v>
      </c>
      <c r="B792" s="183" t="s">
        <v>102</v>
      </c>
      <c r="C792" s="121" t="s">
        <v>1068</v>
      </c>
      <c r="D792" s="76">
        <v>37652</v>
      </c>
      <c r="E792" s="180">
        <v>14684.28</v>
      </c>
      <c r="F792" s="75">
        <f t="shared" si="12"/>
        <v>1.8116713144349459E-5</v>
      </c>
    </row>
    <row r="793" spans="1:6" ht="15" x14ac:dyDescent="0.25">
      <c r="A793" s="205" t="s">
        <v>1758</v>
      </c>
      <c r="B793" s="183" t="s">
        <v>102</v>
      </c>
      <c r="C793" s="121" t="s">
        <v>1917</v>
      </c>
      <c r="D793" s="76">
        <v>24443</v>
      </c>
      <c r="E793" s="180">
        <v>616476.70750000002</v>
      </c>
      <c r="F793" s="75">
        <f t="shared" si="12"/>
        <v>7.6057741135081367E-4</v>
      </c>
    </row>
    <row r="794" spans="1:6" ht="15" x14ac:dyDescent="0.25">
      <c r="A794" s="205" t="s">
        <v>1758</v>
      </c>
      <c r="B794" s="183" t="s">
        <v>169</v>
      </c>
      <c r="C794" s="121" t="s">
        <v>1917</v>
      </c>
      <c r="D794" s="76">
        <v>65</v>
      </c>
      <c r="E794" s="180">
        <v>1639.36448</v>
      </c>
      <c r="F794" s="75">
        <f t="shared" si="12"/>
        <v>2.0225639951836667E-6</v>
      </c>
    </row>
    <row r="795" spans="1:6" ht="15" x14ac:dyDescent="0.25">
      <c r="A795" s="205" t="s">
        <v>1758</v>
      </c>
      <c r="B795" s="13" t="s">
        <v>206</v>
      </c>
      <c r="C795" s="121" t="s">
        <v>1917</v>
      </c>
      <c r="D795" s="76">
        <v>3991</v>
      </c>
      <c r="E795" s="180">
        <v>100656.9791</v>
      </c>
      <c r="F795" s="75">
        <f t="shared" si="12"/>
        <v>1.2418542933882211E-4</v>
      </c>
    </row>
    <row r="796" spans="1:6" ht="15" x14ac:dyDescent="0.25">
      <c r="A796" s="205" t="s">
        <v>1617</v>
      </c>
      <c r="B796" s="183" t="s">
        <v>169</v>
      </c>
      <c r="C796" s="121" t="s">
        <v>1618</v>
      </c>
      <c r="D796" s="76">
        <v>57</v>
      </c>
      <c r="E796" s="180">
        <v>34.504379999999998</v>
      </c>
      <c r="F796" s="75">
        <f t="shared" si="12"/>
        <v>4.2569738161055803E-8</v>
      </c>
    </row>
    <row r="797" spans="1:6" ht="15" x14ac:dyDescent="0.25">
      <c r="A797" s="205" t="s">
        <v>360</v>
      </c>
      <c r="B797" s="183" t="s">
        <v>102</v>
      </c>
      <c r="C797" s="121" t="s">
        <v>361</v>
      </c>
      <c r="D797" s="76">
        <v>858259</v>
      </c>
      <c r="E797" s="180">
        <v>4153973.56</v>
      </c>
      <c r="F797" s="75">
        <f t="shared" si="12"/>
        <v>5.1249599841280682E-3</v>
      </c>
    </row>
    <row r="798" spans="1:6" ht="15" x14ac:dyDescent="0.25">
      <c r="A798" s="205" t="s">
        <v>1871</v>
      </c>
      <c r="B798" s="183" t="s">
        <v>102</v>
      </c>
      <c r="C798" s="121" t="s">
        <v>1460</v>
      </c>
      <c r="D798" s="76">
        <v>200</v>
      </c>
      <c r="E798" s="180">
        <v>4884</v>
      </c>
      <c r="F798" s="75">
        <f t="shared" si="12"/>
        <v>6.0256292441306448E-6</v>
      </c>
    </row>
    <row r="799" spans="1:6" ht="15" x14ac:dyDescent="0.25">
      <c r="A799" s="205" t="s">
        <v>2239</v>
      </c>
      <c r="B799" s="13" t="s">
        <v>206</v>
      </c>
      <c r="C799" s="121" t="s">
        <v>2360</v>
      </c>
      <c r="D799" s="76">
        <v>11</v>
      </c>
      <c r="E799" s="180">
        <v>2212.8818799999999</v>
      </c>
      <c r="F799" s="75">
        <f t="shared" si="12"/>
        <v>2.7301404115345617E-6</v>
      </c>
    </row>
    <row r="800" spans="1:6" ht="15" x14ac:dyDescent="0.25">
      <c r="A800" s="205" t="s">
        <v>644</v>
      </c>
      <c r="B800" s="13" t="s">
        <v>206</v>
      </c>
      <c r="C800" s="121" t="s">
        <v>645</v>
      </c>
      <c r="D800" s="76">
        <v>233</v>
      </c>
      <c r="E800" s="180">
        <v>145585.78890000001</v>
      </c>
      <c r="F800" s="75">
        <f t="shared" si="12"/>
        <v>1.7961629548027657E-4</v>
      </c>
    </row>
    <row r="801" spans="1:6" ht="15" x14ac:dyDescent="0.25">
      <c r="A801" s="205" t="s">
        <v>860</v>
      </c>
      <c r="B801" s="183" t="s">
        <v>102</v>
      </c>
      <c r="C801" s="121" t="s">
        <v>861</v>
      </c>
      <c r="D801" s="76">
        <v>16953</v>
      </c>
      <c r="E801" s="180">
        <v>695242.53</v>
      </c>
      <c r="F801" s="75">
        <f t="shared" si="12"/>
        <v>8.5775465203345161E-4</v>
      </c>
    </row>
    <row r="802" spans="1:6" ht="15" x14ac:dyDescent="0.25">
      <c r="A802" s="205" t="s">
        <v>1803</v>
      </c>
      <c r="B802" s="183" t="s">
        <v>169</v>
      </c>
      <c r="C802" s="121" t="s">
        <v>1327</v>
      </c>
      <c r="D802" s="76">
        <v>870</v>
      </c>
      <c r="E802" s="180">
        <v>164820.63</v>
      </c>
      <c r="F802" s="75">
        <f t="shared" si="12"/>
        <v>2.0334725801884453E-4</v>
      </c>
    </row>
    <row r="803" spans="1:6" ht="15" x14ac:dyDescent="0.25">
      <c r="A803" s="205" t="s">
        <v>1180</v>
      </c>
      <c r="B803" s="183" t="s">
        <v>102</v>
      </c>
      <c r="C803" s="121" t="s">
        <v>1181</v>
      </c>
      <c r="D803" s="76">
        <v>2809</v>
      </c>
      <c r="E803" s="180">
        <v>1741.58</v>
      </c>
      <c r="F803" s="75">
        <f t="shared" si="12"/>
        <v>2.1486722725210994E-6</v>
      </c>
    </row>
    <row r="804" spans="1:6" ht="15" x14ac:dyDescent="0.25">
      <c r="A804" s="205" t="s">
        <v>838</v>
      </c>
      <c r="B804" s="183" t="s">
        <v>102</v>
      </c>
      <c r="C804" s="121" t="s">
        <v>839</v>
      </c>
      <c r="D804" s="76">
        <v>691</v>
      </c>
      <c r="E804" s="180">
        <v>3683.03</v>
      </c>
      <c r="F804" s="75">
        <f t="shared" si="12"/>
        <v>4.5439339219923198E-6</v>
      </c>
    </row>
    <row r="805" spans="1:6" ht="15" x14ac:dyDescent="0.25">
      <c r="A805" s="205" t="s">
        <v>1319</v>
      </c>
      <c r="B805" s="13" t="s">
        <v>206</v>
      </c>
      <c r="C805" s="121" t="s">
        <v>1320</v>
      </c>
      <c r="D805" s="76">
        <v>6</v>
      </c>
      <c r="E805" s="180">
        <v>9691.4722559999991</v>
      </c>
      <c r="F805" s="75">
        <f t="shared" si="12"/>
        <v>1.1956842474290416E-5</v>
      </c>
    </row>
    <row r="806" spans="1:6" ht="15" x14ac:dyDescent="0.25">
      <c r="A806" s="205" t="s">
        <v>1159</v>
      </c>
      <c r="B806" s="183" t="s">
        <v>102</v>
      </c>
      <c r="C806" s="121" t="s">
        <v>1160</v>
      </c>
      <c r="D806" s="76">
        <v>2268</v>
      </c>
      <c r="E806" s="180">
        <v>48353.760000000002</v>
      </c>
      <c r="F806" s="75">
        <f t="shared" si="12"/>
        <v>5.9656394414347793E-5</v>
      </c>
    </row>
    <row r="807" spans="1:6" ht="15" x14ac:dyDescent="0.25">
      <c r="A807" s="205" t="s">
        <v>2240</v>
      </c>
      <c r="B807" s="13" t="s">
        <v>332</v>
      </c>
      <c r="C807" s="121" t="s">
        <v>2361</v>
      </c>
      <c r="D807" s="76">
        <v>541</v>
      </c>
      <c r="E807" s="180">
        <v>4554.8417870000003</v>
      </c>
      <c r="F807" s="75">
        <f t="shared" si="12"/>
        <v>5.6195306867599282E-6</v>
      </c>
    </row>
    <row r="808" spans="1:6" ht="15" x14ac:dyDescent="0.25">
      <c r="A808" s="205" t="s">
        <v>1075</v>
      </c>
      <c r="B808" s="13" t="s">
        <v>206</v>
      </c>
      <c r="C808" s="121" t="s">
        <v>1076</v>
      </c>
      <c r="D808" s="76">
        <v>1184</v>
      </c>
      <c r="E808" s="180">
        <v>586415.48880000005</v>
      </c>
      <c r="F808" s="75">
        <f t="shared" si="12"/>
        <v>7.2348941820729877E-4</v>
      </c>
    </row>
    <row r="809" spans="1:6" ht="15" x14ac:dyDescent="0.25">
      <c r="A809" s="205" t="s">
        <v>654</v>
      </c>
      <c r="B809" s="13" t="s">
        <v>206</v>
      </c>
      <c r="C809" s="121" t="s">
        <v>655</v>
      </c>
      <c r="D809" s="76">
        <v>3124</v>
      </c>
      <c r="E809" s="180">
        <v>1092786.2209999999</v>
      </c>
      <c r="F809" s="75">
        <f t="shared" si="12"/>
        <v>1.348223712293328E-3</v>
      </c>
    </row>
    <row r="810" spans="1:6" ht="15" x14ac:dyDescent="0.25">
      <c r="A810" s="205" t="s">
        <v>1098</v>
      </c>
      <c r="B810" s="13" t="s">
        <v>206</v>
      </c>
      <c r="C810" s="121" t="s">
        <v>1099</v>
      </c>
      <c r="D810" s="76">
        <v>6</v>
      </c>
      <c r="E810" s="180">
        <v>3969.4596959999999</v>
      </c>
      <c r="F810" s="75">
        <f t="shared" si="12"/>
        <v>4.8973162218705034E-6</v>
      </c>
    </row>
    <row r="811" spans="1:6" ht="15" x14ac:dyDescent="0.25">
      <c r="A811" s="205" t="s">
        <v>1221</v>
      </c>
      <c r="B811" s="13" t="s">
        <v>206</v>
      </c>
      <c r="C811" s="121" t="s">
        <v>1222</v>
      </c>
      <c r="D811" s="76">
        <v>20</v>
      </c>
      <c r="E811" s="180">
        <v>2122.0526399999999</v>
      </c>
      <c r="F811" s="75">
        <f t="shared" si="12"/>
        <v>2.6180799437282228E-6</v>
      </c>
    </row>
    <row r="812" spans="1:6" ht="15" x14ac:dyDescent="0.25">
      <c r="A812" s="205" t="s">
        <v>1212</v>
      </c>
      <c r="B812" s="183" t="s">
        <v>2374</v>
      </c>
      <c r="C812" s="121" t="s">
        <v>1213</v>
      </c>
      <c r="D812" s="76">
        <v>156</v>
      </c>
      <c r="E812" s="180">
        <v>14674.69723</v>
      </c>
      <c r="F812" s="75">
        <f t="shared" si="12"/>
        <v>1.81048904131554E-5</v>
      </c>
    </row>
    <row r="813" spans="1:6" ht="15" x14ac:dyDescent="0.25">
      <c r="A813" s="205" t="s">
        <v>1391</v>
      </c>
      <c r="B813" s="13" t="s">
        <v>206</v>
      </c>
      <c r="C813" s="121" t="s">
        <v>1392</v>
      </c>
      <c r="D813" s="76">
        <v>33</v>
      </c>
      <c r="E813" s="180">
        <v>2807.9779199999998</v>
      </c>
      <c r="F813" s="75">
        <f t="shared" si="12"/>
        <v>3.4643394495546968E-6</v>
      </c>
    </row>
    <row r="814" spans="1:6" ht="15" x14ac:dyDescent="0.25">
      <c r="A814" s="205" t="s">
        <v>1522</v>
      </c>
      <c r="B814" s="13" t="s">
        <v>206</v>
      </c>
      <c r="C814" s="121" t="s">
        <v>1523</v>
      </c>
      <c r="D814" s="76">
        <v>5</v>
      </c>
      <c r="E814" s="180">
        <v>1847.4988800000001</v>
      </c>
      <c r="F814" s="75">
        <f t="shared" si="12"/>
        <v>2.2793495658940649E-6</v>
      </c>
    </row>
    <row r="815" spans="1:6" ht="15" x14ac:dyDescent="0.25">
      <c r="A815" s="205" t="s">
        <v>1429</v>
      </c>
      <c r="B815" s="183" t="s">
        <v>102</v>
      </c>
      <c r="C815" s="121" t="s">
        <v>1430</v>
      </c>
      <c r="D815" s="76">
        <v>12794</v>
      </c>
      <c r="E815" s="180">
        <v>99921.14</v>
      </c>
      <c r="F815" s="75">
        <f t="shared" si="12"/>
        <v>1.2327758871639484E-4</v>
      </c>
    </row>
    <row r="816" spans="1:6" ht="15" x14ac:dyDescent="0.25">
      <c r="A816" s="205" t="s">
        <v>1536</v>
      </c>
      <c r="B816" s="13" t="s">
        <v>206</v>
      </c>
      <c r="C816" s="121" t="s">
        <v>1537</v>
      </c>
      <c r="D816" s="76">
        <v>9</v>
      </c>
      <c r="E816" s="180">
        <v>1690.5716640000001</v>
      </c>
      <c r="F816" s="75">
        <f t="shared" si="12"/>
        <v>2.0857407980952105E-6</v>
      </c>
    </row>
    <row r="817" spans="1:6" ht="15" x14ac:dyDescent="0.25">
      <c r="A817" s="205" t="s">
        <v>1376</v>
      </c>
      <c r="B817" s="13" t="s">
        <v>206</v>
      </c>
      <c r="C817" s="121" t="s">
        <v>1377</v>
      </c>
      <c r="D817" s="76">
        <v>16</v>
      </c>
      <c r="E817" s="180">
        <v>14229.047039999999</v>
      </c>
      <c r="F817" s="75">
        <f t="shared" si="12"/>
        <v>1.7555070016448525E-5</v>
      </c>
    </row>
    <row r="818" spans="1:6" ht="15" x14ac:dyDescent="0.25">
      <c r="A818" s="205" t="s">
        <v>1559</v>
      </c>
      <c r="B818" s="183" t="s">
        <v>102</v>
      </c>
      <c r="C818" s="121" t="s">
        <v>1560</v>
      </c>
      <c r="D818" s="76">
        <v>635</v>
      </c>
      <c r="E818" s="180">
        <v>558.79999999999995</v>
      </c>
      <c r="F818" s="75">
        <f t="shared" si="12"/>
        <v>6.8941884144557826E-7</v>
      </c>
    </row>
    <row r="819" spans="1:6" ht="15" x14ac:dyDescent="0.25">
      <c r="A819" s="205" t="s">
        <v>2241</v>
      </c>
      <c r="B819" s="183" t="s">
        <v>102</v>
      </c>
      <c r="C819" s="121" t="s">
        <v>2362</v>
      </c>
      <c r="D819" s="76">
        <v>1412</v>
      </c>
      <c r="E819" s="180">
        <v>21801.279999999999</v>
      </c>
      <c r="F819" s="75">
        <f t="shared" si="12"/>
        <v>2.6897303506855146E-5</v>
      </c>
    </row>
    <row r="820" spans="1:6" ht="15" x14ac:dyDescent="0.25">
      <c r="A820" s="205" t="s">
        <v>2242</v>
      </c>
      <c r="B820" s="13" t="s">
        <v>1613</v>
      </c>
      <c r="C820" s="121" t="s">
        <v>2363</v>
      </c>
      <c r="D820" s="76">
        <v>2300</v>
      </c>
      <c r="E820" s="180">
        <v>99310.32</v>
      </c>
      <c r="F820" s="75">
        <f t="shared" si="12"/>
        <v>1.2252399026125562E-4</v>
      </c>
    </row>
    <row r="821" spans="1:6" ht="15" x14ac:dyDescent="0.25">
      <c r="A821" s="205" t="s">
        <v>2243</v>
      </c>
      <c r="B821" s="13" t="s">
        <v>206</v>
      </c>
      <c r="C821" s="121" t="s">
        <v>2364</v>
      </c>
      <c r="D821" s="76">
        <v>17</v>
      </c>
      <c r="E821" s="180">
        <v>2381.317704</v>
      </c>
      <c r="F821" s="75">
        <f t="shared" si="12"/>
        <v>2.9379479108903445E-6</v>
      </c>
    </row>
    <row r="822" spans="1:6" ht="15" x14ac:dyDescent="0.25">
      <c r="A822" s="205" t="s">
        <v>804</v>
      </c>
      <c r="B822" s="13" t="s">
        <v>206</v>
      </c>
      <c r="C822" s="121" t="s">
        <v>805</v>
      </c>
      <c r="D822" s="76">
        <v>270</v>
      </c>
      <c r="E822" s="180">
        <v>127726.7249</v>
      </c>
      <c r="F822" s="75">
        <f t="shared" si="12"/>
        <v>1.5758269631745901E-4</v>
      </c>
    </row>
    <row r="823" spans="1:6" ht="15" x14ac:dyDescent="0.25">
      <c r="A823" s="205" t="s">
        <v>1747</v>
      </c>
      <c r="B823" s="183" t="s">
        <v>102</v>
      </c>
      <c r="C823" s="121" t="s">
        <v>1909</v>
      </c>
      <c r="D823" s="76">
        <v>42745</v>
      </c>
      <c r="E823" s="180">
        <v>332556.09999999998</v>
      </c>
      <c r="F823" s="75">
        <f t="shared" si="12"/>
        <v>4.1029069645250515E-4</v>
      </c>
    </row>
    <row r="824" spans="1:6" ht="15" x14ac:dyDescent="0.25">
      <c r="A824" s="205" t="s">
        <v>1747</v>
      </c>
      <c r="B824" s="183" t="s">
        <v>2374</v>
      </c>
      <c r="C824" s="121" t="s">
        <v>1909</v>
      </c>
      <c r="D824" s="76">
        <v>22</v>
      </c>
      <c r="E824" s="180">
        <v>171.16</v>
      </c>
      <c r="F824" s="75">
        <f t="shared" si="12"/>
        <v>2.1116844828529919E-7</v>
      </c>
    </row>
    <row r="825" spans="1:6" ht="15" x14ac:dyDescent="0.25">
      <c r="A825" s="205" t="s">
        <v>1747</v>
      </c>
      <c r="B825" s="13" t="s">
        <v>206</v>
      </c>
      <c r="C825" s="121" t="s">
        <v>1909</v>
      </c>
      <c r="D825" s="76">
        <v>41828</v>
      </c>
      <c r="E825" s="180">
        <v>325421.84000000003</v>
      </c>
      <c r="F825" s="75">
        <f t="shared" si="12"/>
        <v>4.0148881158534068E-4</v>
      </c>
    </row>
    <row r="826" spans="1:6" ht="15" x14ac:dyDescent="0.25">
      <c r="A826" s="205" t="s">
        <v>1302</v>
      </c>
      <c r="B826" s="183" t="s">
        <v>102</v>
      </c>
      <c r="C826" s="121" t="s">
        <v>1303</v>
      </c>
      <c r="D826" s="76">
        <v>20000</v>
      </c>
      <c r="E826" s="180">
        <v>12100</v>
      </c>
      <c r="F826" s="75">
        <f t="shared" si="12"/>
        <v>1.492836073996331E-5</v>
      </c>
    </row>
    <row r="827" spans="1:6" ht="15" x14ac:dyDescent="0.25">
      <c r="A827" s="205" t="s">
        <v>1878</v>
      </c>
      <c r="B827" s="183" t="s">
        <v>2374</v>
      </c>
      <c r="C827" s="121" t="s">
        <v>2023</v>
      </c>
      <c r="D827" s="76">
        <v>134</v>
      </c>
      <c r="E827" s="180">
        <v>5656.9744179999998</v>
      </c>
      <c r="F827" s="75">
        <f t="shared" si="12"/>
        <v>6.9792855213758672E-6</v>
      </c>
    </row>
    <row r="828" spans="1:6" ht="15" x14ac:dyDescent="0.25">
      <c r="A828" s="205" t="s">
        <v>1427</v>
      </c>
      <c r="B828" s="13" t="s">
        <v>206</v>
      </c>
      <c r="C828" s="121" t="s">
        <v>1428</v>
      </c>
      <c r="D828" s="76">
        <v>37</v>
      </c>
      <c r="E828" s="180">
        <v>3591.7110640000001</v>
      </c>
      <c r="F828" s="75">
        <f t="shared" si="12"/>
        <v>4.431269292323095E-6</v>
      </c>
    </row>
    <row r="829" spans="1:6" ht="15" x14ac:dyDescent="0.25">
      <c r="A829" s="205" t="s">
        <v>1767</v>
      </c>
      <c r="B829" s="13" t="s">
        <v>206</v>
      </c>
      <c r="C829" s="121" t="s">
        <v>1925</v>
      </c>
      <c r="D829" s="76">
        <v>4030</v>
      </c>
      <c r="E829" s="180">
        <v>234797.18179999999</v>
      </c>
      <c r="F829" s="75">
        <f t="shared" si="12"/>
        <v>2.8968074633364859E-4</v>
      </c>
    </row>
    <row r="830" spans="1:6" ht="15" x14ac:dyDescent="0.25">
      <c r="A830" s="205" t="s">
        <v>862</v>
      </c>
      <c r="B830" s="183" t="s">
        <v>102</v>
      </c>
      <c r="C830" s="121" t="s">
        <v>863</v>
      </c>
      <c r="D830" s="76">
        <v>9288</v>
      </c>
      <c r="E830" s="180">
        <v>83684.88</v>
      </c>
      <c r="F830" s="75">
        <f t="shared" si="12"/>
        <v>1.0324612207607776E-4</v>
      </c>
    </row>
    <row r="831" spans="1:6" ht="15" x14ac:dyDescent="0.25">
      <c r="A831" s="205" t="s">
        <v>1859</v>
      </c>
      <c r="B831" s="13" t="s">
        <v>332</v>
      </c>
      <c r="C831" s="121" t="s">
        <v>2006</v>
      </c>
      <c r="D831" s="76">
        <v>233</v>
      </c>
      <c r="E831" s="180">
        <v>5585.62547</v>
      </c>
      <c r="F831" s="75">
        <f t="shared" si="12"/>
        <v>6.8912588408667029E-6</v>
      </c>
    </row>
    <row r="832" spans="1:6" ht="15" x14ac:dyDescent="0.25">
      <c r="A832" s="205" t="s">
        <v>630</v>
      </c>
      <c r="B832" s="13" t="s">
        <v>206</v>
      </c>
      <c r="C832" s="121" t="s">
        <v>631</v>
      </c>
      <c r="D832" s="76">
        <v>842</v>
      </c>
      <c r="E832" s="180">
        <v>449217.7304</v>
      </c>
      <c r="F832" s="75">
        <f t="shared" si="12"/>
        <v>5.5422184547097375E-4</v>
      </c>
    </row>
    <row r="833" spans="1:6" ht="15" x14ac:dyDescent="0.25">
      <c r="A833" s="205" t="s">
        <v>2244</v>
      </c>
      <c r="B833" s="183" t="s">
        <v>102</v>
      </c>
      <c r="C833" s="121" t="s">
        <v>2365</v>
      </c>
      <c r="D833" s="76">
        <v>145870</v>
      </c>
      <c r="E833" s="180">
        <v>103567.7</v>
      </c>
      <c r="F833" s="75">
        <f t="shared" si="12"/>
        <v>1.277765278188676E-4</v>
      </c>
    </row>
    <row r="834" spans="1:6" ht="15" x14ac:dyDescent="0.25">
      <c r="A834" s="205" t="s">
        <v>1253</v>
      </c>
      <c r="B834" s="183" t="s">
        <v>102</v>
      </c>
      <c r="C834" s="121" t="s">
        <v>1254</v>
      </c>
      <c r="D834" s="76">
        <v>6811</v>
      </c>
      <c r="E834" s="180">
        <v>14711.76</v>
      </c>
      <c r="F834" s="75">
        <f t="shared" si="12"/>
        <v>1.8150616561963852E-5</v>
      </c>
    </row>
    <row r="835" spans="1:6" ht="15" x14ac:dyDescent="0.25">
      <c r="A835" s="205" t="s">
        <v>597</v>
      </c>
      <c r="B835" s="183" t="s">
        <v>102</v>
      </c>
      <c r="C835" s="121" t="s">
        <v>598</v>
      </c>
      <c r="D835" s="76">
        <v>14334</v>
      </c>
      <c r="E835" s="180">
        <v>617365.38</v>
      </c>
      <c r="F835" s="75">
        <f t="shared" si="12"/>
        <v>7.6167381000037443E-4</v>
      </c>
    </row>
    <row r="836" spans="1:6" ht="15" x14ac:dyDescent="0.25">
      <c r="A836" s="205" t="s">
        <v>794</v>
      </c>
      <c r="B836" s="183" t="s">
        <v>102</v>
      </c>
      <c r="C836" s="121" t="s">
        <v>795</v>
      </c>
      <c r="D836" s="76">
        <v>2648</v>
      </c>
      <c r="E836" s="180">
        <v>275524.40000000002</v>
      </c>
      <c r="F836" s="75">
        <f t="shared" si="12"/>
        <v>3.3992790379024356E-4</v>
      </c>
    </row>
    <row r="837" spans="1:6" ht="15" x14ac:dyDescent="0.25">
      <c r="A837" s="205" t="s">
        <v>1479</v>
      </c>
      <c r="B837" s="13" t="s">
        <v>206</v>
      </c>
      <c r="C837" s="121" t="s">
        <v>1480</v>
      </c>
      <c r="D837" s="76">
        <v>116</v>
      </c>
      <c r="E837" s="180">
        <v>1775.2639999999999</v>
      </c>
      <c r="F837" s="75">
        <f t="shared" si="12"/>
        <v>2.1902298678239854E-6</v>
      </c>
    </row>
    <row r="838" spans="1:6" ht="15" x14ac:dyDescent="0.25">
      <c r="A838" s="205" t="s">
        <v>1021</v>
      </c>
      <c r="B838" s="183" t="s">
        <v>2374</v>
      </c>
      <c r="C838" s="121" t="s">
        <v>1022</v>
      </c>
      <c r="D838" s="76">
        <v>666</v>
      </c>
      <c r="E838" s="180">
        <v>36478.044110000003</v>
      </c>
      <c r="F838" s="75">
        <f t="shared" si="12"/>
        <v>4.5004743930774701E-5</v>
      </c>
    </row>
    <row r="839" spans="1:6" ht="15" x14ac:dyDescent="0.25">
      <c r="A839" s="205" t="s">
        <v>1738</v>
      </c>
      <c r="B839" s="183" t="s">
        <v>102</v>
      </c>
      <c r="C839" s="121" t="s">
        <v>1900</v>
      </c>
      <c r="D839" s="76">
        <v>35133</v>
      </c>
      <c r="E839" s="180">
        <v>2449121.4300000002</v>
      </c>
      <c r="F839" s="75">
        <f t="shared" si="12"/>
        <v>3.0216006779351075E-3</v>
      </c>
    </row>
    <row r="840" spans="1:6" ht="15" x14ac:dyDescent="0.25">
      <c r="A840" s="205" t="s">
        <v>1738</v>
      </c>
      <c r="B840" s="183" t="s">
        <v>2374</v>
      </c>
      <c r="C840" s="121" t="s">
        <v>1900</v>
      </c>
      <c r="D840" s="76">
        <v>1305</v>
      </c>
      <c r="E840" s="180">
        <v>90971.55</v>
      </c>
      <c r="F840" s="75">
        <f t="shared" si="12"/>
        <v>1.1223604260112474E-4</v>
      </c>
    </row>
    <row r="841" spans="1:6" ht="15" x14ac:dyDescent="0.25">
      <c r="A841" s="205" t="s">
        <v>1738</v>
      </c>
      <c r="B841" s="13" t="s">
        <v>206</v>
      </c>
      <c r="C841" s="121" t="s">
        <v>1900</v>
      </c>
      <c r="D841" s="76">
        <v>22436</v>
      </c>
      <c r="E841" s="180">
        <v>1564013.56</v>
      </c>
      <c r="F841" s="75">
        <f t="shared" si="12"/>
        <v>1.9295998864358886E-3</v>
      </c>
    </row>
    <row r="842" spans="1:6" ht="15" x14ac:dyDescent="0.25">
      <c r="A842" s="205" t="s">
        <v>1602</v>
      </c>
      <c r="B842" s="13" t="s">
        <v>206</v>
      </c>
      <c r="C842" s="121" t="s">
        <v>1603</v>
      </c>
      <c r="D842" s="76">
        <v>74</v>
      </c>
      <c r="E842" s="180">
        <v>11446.137070000001</v>
      </c>
      <c r="F842" s="75">
        <f t="shared" ref="F842:F905" si="13">E842/$E$1106</f>
        <v>1.4121658120663363E-5</v>
      </c>
    </row>
    <row r="843" spans="1:6" ht="15" x14ac:dyDescent="0.25">
      <c r="A843" s="205" t="s">
        <v>1155</v>
      </c>
      <c r="B843" s="183" t="s">
        <v>102</v>
      </c>
      <c r="C843" s="121" t="s">
        <v>1156</v>
      </c>
      <c r="D843" s="76">
        <v>130267</v>
      </c>
      <c r="E843" s="180">
        <v>3861113.88</v>
      </c>
      <c r="F843" s="75">
        <f t="shared" si="13"/>
        <v>4.7636446990677195E-3</v>
      </c>
    </row>
    <row r="844" spans="1:6" ht="15" x14ac:dyDescent="0.25">
      <c r="A844" s="205" t="s">
        <v>1779</v>
      </c>
      <c r="B844" s="183" t="s">
        <v>102</v>
      </c>
      <c r="C844" s="121" t="s">
        <v>1935</v>
      </c>
      <c r="D844" s="76">
        <v>87922</v>
      </c>
      <c r="E844" s="180">
        <v>455435.96</v>
      </c>
      <c r="F844" s="75">
        <f t="shared" si="13"/>
        <v>5.6189357891169424E-4</v>
      </c>
    </row>
    <row r="845" spans="1:6" ht="15" x14ac:dyDescent="0.25">
      <c r="A845" s="205" t="s">
        <v>1189</v>
      </c>
      <c r="B845" s="13" t="s">
        <v>206</v>
      </c>
      <c r="C845" s="121" t="s">
        <v>1190</v>
      </c>
      <c r="D845" s="76">
        <v>21</v>
      </c>
      <c r="E845" s="180">
        <v>2637.9198719999999</v>
      </c>
      <c r="F845" s="75">
        <f t="shared" si="13"/>
        <v>3.2545305332507307E-6</v>
      </c>
    </row>
    <row r="846" spans="1:6" ht="15" x14ac:dyDescent="0.25">
      <c r="A846" s="205" t="s">
        <v>1885</v>
      </c>
      <c r="B846" s="183" t="s">
        <v>102</v>
      </c>
      <c r="C846" s="121" t="s">
        <v>2030</v>
      </c>
      <c r="D846" s="76">
        <v>105906</v>
      </c>
      <c r="E846" s="180">
        <v>2224.0259999999998</v>
      </c>
      <c r="F846" s="75">
        <f t="shared" si="13"/>
        <v>2.7438894564510446E-6</v>
      </c>
    </row>
    <row r="847" spans="1:6" ht="15" x14ac:dyDescent="0.25">
      <c r="A847" s="205" t="s">
        <v>1810</v>
      </c>
      <c r="B847" s="13" t="s">
        <v>206</v>
      </c>
      <c r="C847" s="121" t="s">
        <v>962</v>
      </c>
      <c r="D847" s="76">
        <v>140</v>
      </c>
      <c r="E847" s="180">
        <v>66132.256959999999</v>
      </c>
      <c r="F847" s="75">
        <f t="shared" si="13"/>
        <v>8.1590594086514815E-5</v>
      </c>
    </row>
    <row r="848" spans="1:6" ht="15" x14ac:dyDescent="0.25">
      <c r="A848" s="205" t="s">
        <v>1849</v>
      </c>
      <c r="B848" s="13" t="s">
        <v>206</v>
      </c>
      <c r="C848" s="121" t="s">
        <v>1999</v>
      </c>
      <c r="D848" s="76">
        <v>26</v>
      </c>
      <c r="E848" s="180">
        <v>12068.826220000001</v>
      </c>
      <c r="F848" s="75">
        <f t="shared" si="13"/>
        <v>1.4889900125627091E-5</v>
      </c>
    </row>
    <row r="849" spans="1:6" ht="15" x14ac:dyDescent="0.25">
      <c r="A849" s="205" t="s">
        <v>1038</v>
      </c>
      <c r="B849" s="13" t="s">
        <v>206</v>
      </c>
      <c r="C849" s="121" t="s">
        <v>1039</v>
      </c>
      <c r="D849" s="76">
        <v>55</v>
      </c>
      <c r="E849" s="180">
        <v>36732.660799999998</v>
      </c>
      <c r="F849" s="75">
        <f t="shared" si="13"/>
        <v>4.5318876971992498E-5</v>
      </c>
    </row>
    <row r="850" spans="1:6" ht="15" x14ac:dyDescent="0.25">
      <c r="A850" s="205" t="s">
        <v>1606</v>
      </c>
      <c r="B850" s="13" t="s">
        <v>206</v>
      </c>
      <c r="C850" s="121" t="s">
        <v>1607</v>
      </c>
      <c r="D850" s="76">
        <v>69</v>
      </c>
      <c r="E850" s="180">
        <v>296.72925600000002</v>
      </c>
      <c r="F850" s="75">
        <f t="shared" si="13"/>
        <v>3.6608936988999362E-7</v>
      </c>
    </row>
    <row r="851" spans="1:6" ht="15" x14ac:dyDescent="0.25">
      <c r="A851" s="205" t="s">
        <v>433</v>
      </c>
      <c r="B851" s="183" t="s">
        <v>102</v>
      </c>
      <c r="C851" s="121" t="s">
        <v>434</v>
      </c>
      <c r="D851" s="76">
        <v>16608</v>
      </c>
      <c r="E851" s="180">
        <v>1240617.6000000001</v>
      </c>
      <c r="F851" s="75">
        <f t="shared" si="13"/>
        <v>1.5306105019130172E-3</v>
      </c>
    </row>
    <row r="852" spans="1:6" ht="15" x14ac:dyDescent="0.25">
      <c r="A852" s="205" t="s">
        <v>1247</v>
      </c>
      <c r="B852" s="13" t="s">
        <v>206</v>
      </c>
      <c r="C852" s="121" t="s">
        <v>1248</v>
      </c>
      <c r="D852" s="76">
        <v>61</v>
      </c>
      <c r="E852" s="180">
        <v>4610.7738159999999</v>
      </c>
      <c r="F852" s="75">
        <f t="shared" si="13"/>
        <v>5.6885367616219184E-6</v>
      </c>
    </row>
    <row r="853" spans="1:6" ht="15" x14ac:dyDescent="0.25">
      <c r="A853" s="205" t="s">
        <v>1129</v>
      </c>
      <c r="B853" s="13" t="s">
        <v>529</v>
      </c>
      <c r="C853" s="121" t="s">
        <v>1130</v>
      </c>
      <c r="D853" s="76">
        <v>218</v>
      </c>
      <c r="E853" s="180">
        <v>5402.04</v>
      </c>
      <c r="F853" s="75">
        <f t="shared" si="13"/>
        <v>6.6647604836125124E-6</v>
      </c>
    </row>
    <row r="854" spans="1:6" ht="15" x14ac:dyDescent="0.25">
      <c r="A854" s="205" t="s">
        <v>1806</v>
      </c>
      <c r="B854" s="183" t="s">
        <v>102</v>
      </c>
      <c r="C854" s="121" t="s">
        <v>1959</v>
      </c>
      <c r="D854" s="76">
        <v>184425</v>
      </c>
      <c r="E854" s="180">
        <v>86679.75</v>
      </c>
      <c r="F854" s="75">
        <f t="shared" si="13"/>
        <v>1.0694103940907724E-4</v>
      </c>
    </row>
    <row r="855" spans="1:6" ht="15" x14ac:dyDescent="0.25">
      <c r="A855" s="205" t="s">
        <v>1806</v>
      </c>
      <c r="B855" s="13" t="s">
        <v>206</v>
      </c>
      <c r="C855" s="121" t="s">
        <v>1959</v>
      </c>
      <c r="D855" s="76">
        <v>66113</v>
      </c>
      <c r="E855" s="180">
        <v>31073.11</v>
      </c>
      <c r="F855" s="75">
        <f t="shared" si="13"/>
        <v>3.8336412842360443E-5</v>
      </c>
    </row>
    <row r="856" spans="1:6" ht="15" x14ac:dyDescent="0.25">
      <c r="A856" s="205" t="s">
        <v>1853</v>
      </c>
      <c r="B856" s="13" t="s">
        <v>206</v>
      </c>
      <c r="C856" s="121" t="s">
        <v>2000</v>
      </c>
      <c r="D856" s="76">
        <v>17</v>
      </c>
      <c r="E856" s="180">
        <v>5403.4291919999996</v>
      </c>
      <c r="F856" s="75">
        <f t="shared" si="13"/>
        <v>6.6664743976053277E-6</v>
      </c>
    </row>
    <row r="857" spans="1:6" ht="15" x14ac:dyDescent="0.25">
      <c r="A857" s="205" t="s">
        <v>886</v>
      </c>
      <c r="B857" s="13" t="s">
        <v>206</v>
      </c>
      <c r="C857" s="121" t="s">
        <v>887</v>
      </c>
      <c r="D857" s="76">
        <v>165</v>
      </c>
      <c r="E857" s="180">
        <v>88989.163560000001</v>
      </c>
      <c r="F857" s="75">
        <f t="shared" si="13"/>
        <v>1.0979027566704773E-4</v>
      </c>
    </row>
    <row r="858" spans="1:6" ht="15" x14ac:dyDescent="0.25">
      <c r="A858" s="205" t="s">
        <v>38</v>
      </c>
      <c r="B858" s="183" t="s">
        <v>102</v>
      </c>
      <c r="C858" s="121" t="s">
        <v>475</v>
      </c>
      <c r="D858" s="76">
        <v>142931</v>
      </c>
      <c r="E858" s="180">
        <v>4839643.66</v>
      </c>
      <c r="F858" s="75">
        <f t="shared" si="13"/>
        <v>5.9709046619302762E-3</v>
      </c>
    </row>
    <row r="859" spans="1:6" ht="15" x14ac:dyDescent="0.25">
      <c r="A859" s="205" t="s">
        <v>1323</v>
      </c>
      <c r="B859" s="183" t="s">
        <v>102</v>
      </c>
      <c r="C859" s="121" t="s">
        <v>1324</v>
      </c>
      <c r="D859" s="76">
        <v>3489</v>
      </c>
      <c r="E859" s="180">
        <v>5669.625</v>
      </c>
      <c r="F859" s="75">
        <f t="shared" si="13"/>
        <v>6.9948931620094615E-6</v>
      </c>
    </row>
    <row r="860" spans="1:6" ht="15" x14ac:dyDescent="0.25">
      <c r="A860" s="205" t="s">
        <v>1151</v>
      </c>
      <c r="B860" s="13" t="s">
        <v>206</v>
      </c>
      <c r="C860" s="121" t="s">
        <v>1152</v>
      </c>
      <c r="D860" s="76">
        <v>98</v>
      </c>
      <c r="E860" s="180">
        <v>10578.03298</v>
      </c>
      <c r="F860" s="75">
        <f t="shared" si="13"/>
        <v>1.3050635722699926E-5</v>
      </c>
    </row>
    <row r="861" spans="1:6" ht="15" x14ac:dyDescent="0.25">
      <c r="A861" s="205" t="s">
        <v>1828</v>
      </c>
      <c r="B861" s="13" t="s">
        <v>206</v>
      </c>
      <c r="C861" s="121" t="s">
        <v>1980</v>
      </c>
      <c r="D861" s="76">
        <v>10</v>
      </c>
      <c r="E861" s="180">
        <v>3632.7104800000002</v>
      </c>
      <c r="F861" s="75">
        <f t="shared" si="13"/>
        <v>4.4818522734946505E-6</v>
      </c>
    </row>
    <row r="862" spans="1:6" ht="15" x14ac:dyDescent="0.25">
      <c r="A862" s="205" t="s">
        <v>374</v>
      </c>
      <c r="B862" s="183" t="s">
        <v>102</v>
      </c>
      <c r="C862" s="121" t="s">
        <v>375</v>
      </c>
      <c r="D862" s="76">
        <v>122674</v>
      </c>
      <c r="E862" s="180">
        <v>2898786.62</v>
      </c>
      <c r="F862" s="75">
        <f t="shared" si="13"/>
        <v>3.5763745761602434E-3</v>
      </c>
    </row>
    <row r="863" spans="1:6" ht="15" x14ac:dyDescent="0.25">
      <c r="A863" s="205" t="s">
        <v>1787</v>
      </c>
      <c r="B863" s="183" t="s">
        <v>102</v>
      </c>
      <c r="C863" s="121" t="s">
        <v>859</v>
      </c>
      <c r="D863" s="76">
        <v>30452</v>
      </c>
      <c r="E863" s="180">
        <v>135511.4</v>
      </c>
      <c r="F863" s="75">
        <f t="shared" si="13"/>
        <v>1.671870300477243E-4</v>
      </c>
    </row>
    <row r="864" spans="1:6" ht="15" x14ac:dyDescent="0.25">
      <c r="A864" s="205" t="s">
        <v>1861</v>
      </c>
      <c r="B864" s="13" t="s">
        <v>206</v>
      </c>
      <c r="C864" s="121" t="s">
        <v>2008</v>
      </c>
      <c r="D864" s="76">
        <v>27</v>
      </c>
      <c r="E864" s="180">
        <v>6286.133304</v>
      </c>
      <c r="F864" s="75">
        <f t="shared" si="13"/>
        <v>7.7555095555049135E-6</v>
      </c>
    </row>
    <row r="865" spans="1:6" ht="15" x14ac:dyDescent="0.25">
      <c r="A865" s="205" t="s">
        <v>340</v>
      </c>
      <c r="B865" s="183" t="s">
        <v>102</v>
      </c>
      <c r="C865" s="121" t="s">
        <v>341</v>
      </c>
      <c r="D865" s="76">
        <v>57374</v>
      </c>
      <c r="E865" s="180">
        <v>4862446.5</v>
      </c>
      <c r="F865" s="75">
        <f t="shared" si="13"/>
        <v>5.9990376389067778E-3</v>
      </c>
    </row>
    <row r="866" spans="1:6" ht="15" x14ac:dyDescent="0.25">
      <c r="A866" s="205" t="s">
        <v>977</v>
      </c>
      <c r="B866" s="13" t="s">
        <v>206</v>
      </c>
      <c r="C866" s="121" t="s">
        <v>978</v>
      </c>
      <c r="D866" s="76">
        <v>783</v>
      </c>
      <c r="E866" s="180">
        <v>95265.104399999997</v>
      </c>
      <c r="F866" s="75">
        <f t="shared" si="13"/>
        <v>1.1753321028210462E-4</v>
      </c>
    </row>
    <row r="867" spans="1:6" ht="15" x14ac:dyDescent="0.25">
      <c r="A867" s="205" t="s">
        <v>1848</v>
      </c>
      <c r="B867" s="183" t="s">
        <v>102</v>
      </c>
      <c r="C867" s="121" t="s">
        <v>1998</v>
      </c>
      <c r="D867" s="76">
        <v>1638</v>
      </c>
      <c r="E867" s="180">
        <v>8894.34</v>
      </c>
      <c r="F867" s="75">
        <f t="shared" si="13"/>
        <v>1.097338149288308E-5</v>
      </c>
    </row>
    <row r="868" spans="1:6" ht="15" x14ac:dyDescent="0.25">
      <c r="A868" s="205" t="s">
        <v>1626</v>
      </c>
      <c r="B868" s="13" t="s">
        <v>332</v>
      </c>
      <c r="C868" s="121" t="s">
        <v>1627</v>
      </c>
      <c r="D868" s="76">
        <v>110</v>
      </c>
      <c r="E868" s="180">
        <v>170.94814</v>
      </c>
      <c r="F868" s="75">
        <f t="shared" si="13"/>
        <v>2.1090706625997945E-7</v>
      </c>
    </row>
    <row r="869" spans="1:6" ht="15" x14ac:dyDescent="0.25">
      <c r="A869" s="205" t="s">
        <v>400</v>
      </c>
      <c r="B869" s="183" t="s">
        <v>102</v>
      </c>
      <c r="C869" s="121" t="s">
        <v>401</v>
      </c>
      <c r="D869" s="76">
        <v>8317</v>
      </c>
      <c r="E869" s="180">
        <v>114525.09</v>
      </c>
      <c r="F869" s="75">
        <f t="shared" si="13"/>
        <v>1.4129519481791443E-4</v>
      </c>
    </row>
    <row r="870" spans="1:6" ht="15" x14ac:dyDescent="0.25">
      <c r="A870" s="205" t="s">
        <v>2245</v>
      </c>
      <c r="B870" s="13" t="s">
        <v>332</v>
      </c>
      <c r="C870" s="121" t="s">
        <v>2366</v>
      </c>
      <c r="D870" s="76">
        <v>400</v>
      </c>
      <c r="E870" s="180">
        <v>8694.4140000000007</v>
      </c>
      <c r="F870" s="75">
        <f t="shared" si="13"/>
        <v>1.0726723025998956E-5</v>
      </c>
    </row>
    <row r="871" spans="1:6" ht="15" x14ac:dyDescent="0.25">
      <c r="A871" s="205" t="s">
        <v>1544</v>
      </c>
      <c r="B871" s="13" t="s">
        <v>206</v>
      </c>
      <c r="C871" s="121" t="s">
        <v>1545</v>
      </c>
      <c r="D871" s="76">
        <v>30</v>
      </c>
      <c r="E871" s="180">
        <v>7254.55512</v>
      </c>
      <c r="F871" s="75">
        <f t="shared" si="13"/>
        <v>8.9502988296948613E-6</v>
      </c>
    </row>
    <row r="872" spans="1:6" ht="15" x14ac:dyDescent="0.25">
      <c r="A872" s="205" t="s">
        <v>1144</v>
      </c>
      <c r="B872" s="183" t="s">
        <v>102</v>
      </c>
      <c r="C872" s="121" t="s">
        <v>1145</v>
      </c>
      <c r="D872" s="76">
        <v>118621</v>
      </c>
      <c r="E872" s="180">
        <v>11268.995000000001</v>
      </c>
      <c r="F872" s="75">
        <f t="shared" si="13"/>
        <v>1.3903109300565525E-5</v>
      </c>
    </row>
    <row r="873" spans="1:6" ht="15" x14ac:dyDescent="0.25">
      <c r="A873" s="205" t="s">
        <v>727</v>
      </c>
      <c r="B873" s="13" t="s">
        <v>206</v>
      </c>
      <c r="C873" s="121" t="s">
        <v>728</v>
      </c>
      <c r="D873" s="76">
        <v>584</v>
      </c>
      <c r="E873" s="180">
        <v>204008.1967</v>
      </c>
      <c r="F873" s="75">
        <f t="shared" si="13"/>
        <v>2.5169487225181755E-4</v>
      </c>
    </row>
    <row r="874" spans="1:6" ht="15" x14ac:dyDescent="0.25">
      <c r="A874" s="205" t="s">
        <v>583</v>
      </c>
      <c r="B874" s="183" t="s">
        <v>102</v>
      </c>
      <c r="C874" s="121" t="s">
        <v>584</v>
      </c>
      <c r="D874" s="76">
        <v>288980</v>
      </c>
      <c r="E874" s="180">
        <v>275975.90000000002</v>
      </c>
      <c r="F874" s="75">
        <f t="shared" si="13"/>
        <v>3.4048494138314386E-4</v>
      </c>
    </row>
    <row r="875" spans="1:6" ht="15" x14ac:dyDescent="0.25">
      <c r="A875" s="205" t="s">
        <v>679</v>
      </c>
      <c r="B875" s="183" t="s">
        <v>102</v>
      </c>
      <c r="C875" s="121" t="s">
        <v>680</v>
      </c>
      <c r="D875" s="76">
        <v>354166</v>
      </c>
      <c r="E875" s="180">
        <v>513540.7</v>
      </c>
      <c r="F875" s="75">
        <f t="shared" si="13"/>
        <v>6.3358023340936173E-4</v>
      </c>
    </row>
    <row r="876" spans="1:6" ht="15" x14ac:dyDescent="0.25">
      <c r="A876" s="205" t="s">
        <v>753</v>
      </c>
      <c r="B876" s="183" t="s">
        <v>102</v>
      </c>
      <c r="C876" s="121" t="s">
        <v>754</v>
      </c>
      <c r="D876" s="76">
        <v>28045</v>
      </c>
      <c r="E876" s="180">
        <v>366828.6</v>
      </c>
      <c r="F876" s="75">
        <f t="shared" si="13"/>
        <v>4.5257435293683511E-4</v>
      </c>
    </row>
    <row r="877" spans="1:6" ht="15" x14ac:dyDescent="0.25">
      <c r="A877" s="205" t="s">
        <v>2246</v>
      </c>
      <c r="B877" s="183" t="s">
        <v>102</v>
      </c>
      <c r="C877" s="121" t="s">
        <v>2038</v>
      </c>
      <c r="D877" s="76">
        <v>802</v>
      </c>
      <c r="E877" s="180">
        <v>481.2</v>
      </c>
      <c r="F877" s="75">
        <f t="shared" si="13"/>
        <v>5.9367993289837561E-7</v>
      </c>
    </row>
    <row r="878" spans="1:6" ht="15" x14ac:dyDescent="0.25">
      <c r="A878" s="205" t="s">
        <v>346</v>
      </c>
      <c r="B878" s="183" t="s">
        <v>102</v>
      </c>
      <c r="C878" s="121" t="s">
        <v>347</v>
      </c>
      <c r="D878" s="76">
        <v>163893</v>
      </c>
      <c r="E878" s="180">
        <v>5098711.2300000004</v>
      </c>
      <c r="F878" s="75">
        <f t="shared" si="13"/>
        <v>6.290528971102648E-3</v>
      </c>
    </row>
    <row r="879" spans="1:6" ht="15" x14ac:dyDescent="0.25">
      <c r="A879" s="205" t="s">
        <v>2247</v>
      </c>
      <c r="B879" s="183" t="s">
        <v>102</v>
      </c>
      <c r="C879" s="121" t="s">
        <v>2367</v>
      </c>
      <c r="D879" s="76">
        <v>131382</v>
      </c>
      <c r="E879" s="180">
        <v>11298.852000000001</v>
      </c>
      <c r="F879" s="75">
        <f t="shared" si="13"/>
        <v>1.393994533912859E-5</v>
      </c>
    </row>
    <row r="880" spans="1:6" ht="15" x14ac:dyDescent="0.25">
      <c r="A880" s="205" t="s">
        <v>1346</v>
      </c>
      <c r="B880" s="13" t="s">
        <v>206</v>
      </c>
      <c r="C880" s="121" t="s">
        <v>1347</v>
      </c>
      <c r="D880" s="76">
        <v>6</v>
      </c>
      <c r="E880" s="180">
        <v>4008.1176</v>
      </c>
      <c r="F880" s="75">
        <f t="shared" si="13"/>
        <v>4.9450103653715674E-6</v>
      </c>
    </row>
    <row r="881" spans="1:6" ht="15" x14ac:dyDescent="0.25">
      <c r="A881" s="205" t="s">
        <v>935</v>
      </c>
      <c r="B881" s="183" t="s">
        <v>102</v>
      </c>
      <c r="C881" s="121" t="s">
        <v>936</v>
      </c>
      <c r="D881" s="76">
        <v>14695</v>
      </c>
      <c r="E881" s="180">
        <v>1602195.85</v>
      </c>
      <c r="F881" s="75">
        <f t="shared" si="13"/>
        <v>1.9767072417249706E-3</v>
      </c>
    </row>
    <row r="882" spans="1:6" ht="15" x14ac:dyDescent="0.25">
      <c r="A882" s="205" t="s">
        <v>2248</v>
      </c>
      <c r="B882" s="183" t="s">
        <v>102</v>
      </c>
      <c r="C882" s="121" t="s">
        <v>2368</v>
      </c>
      <c r="D882" s="76">
        <v>291970</v>
      </c>
      <c r="E882" s="180">
        <v>78831.899999999994</v>
      </c>
      <c r="F882" s="75">
        <f t="shared" si="13"/>
        <v>9.7258763720389551E-5</v>
      </c>
    </row>
    <row r="883" spans="1:6" ht="15" x14ac:dyDescent="0.25">
      <c r="A883" s="205" t="s">
        <v>1789</v>
      </c>
      <c r="B883" s="183" t="s">
        <v>102</v>
      </c>
      <c r="C883" s="121" t="s">
        <v>1942</v>
      </c>
      <c r="D883" s="76">
        <v>2851</v>
      </c>
      <c r="E883" s="180">
        <v>226623.07060000001</v>
      </c>
      <c r="F883" s="75">
        <f t="shared" si="13"/>
        <v>2.7959594627396478E-4</v>
      </c>
    </row>
    <row r="884" spans="1:6" ht="15" x14ac:dyDescent="0.25">
      <c r="A884" s="205" t="s">
        <v>1789</v>
      </c>
      <c r="B884" s="183" t="s">
        <v>2374</v>
      </c>
      <c r="C884" s="121" t="s">
        <v>1942</v>
      </c>
      <c r="D884" s="76">
        <v>1044</v>
      </c>
      <c r="E884" s="180">
        <v>82986.490940000003</v>
      </c>
      <c r="F884" s="75">
        <f t="shared" si="13"/>
        <v>1.0238448539636504E-4</v>
      </c>
    </row>
    <row r="885" spans="1:6" ht="15" x14ac:dyDescent="0.25">
      <c r="A885" s="205" t="s">
        <v>1789</v>
      </c>
      <c r="B885" s="13" t="s">
        <v>206</v>
      </c>
      <c r="C885" s="121" t="s">
        <v>1942</v>
      </c>
      <c r="D885" s="76">
        <v>4010</v>
      </c>
      <c r="E885" s="180">
        <v>318750.79379999998</v>
      </c>
      <c r="F885" s="75">
        <f t="shared" si="13"/>
        <v>3.9325841619802153E-4</v>
      </c>
    </row>
    <row r="886" spans="1:6" ht="15" x14ac:dyDescent="0.25">
      <c r="A886" s="205" t="s">
        <v>2249</v>
      </c>
      <c r="B886" s="13" t="s">
        <v>206</v>
      </c>
      <c r="C886" s="121" t="s">
        <v>2369</v>
      </c>
      <c r="D886" s="76">
        <v>1845</v>
      </c>
      <c r="E886" s="180">
        <v>414474.48249999998</v>
      </c>
      <c r="F886" s="75">
        <f t="shared" si="13"/>
        <v>5.1135740431980251E-4</v>
      </c>
    </row>
    <row r="887" spans="1:6" ht="15" x14ac:dyDescent="0.25">
      <c r="A887" s="205" t="s">
        <v>2250</v>
      </c>
      <c r="B887" s="13" t="s">
        <v>206</v>
      </c>
      <c r="C887" s="121" t="s">
        <v>2370</v>
      </c>
      <c r="D887" s="76">
        <v>13065</v>
      </c>
      <c r="E887" s="180">
        <v>362503.47590000002</v>
      </c>
      <c r="F887" s="75">
        <f t="shared" si="13"/>
        <v>4.4723823617568565E-4</v>
      </c>
    </row>
    <row r="888" spans="1:6" ht="15" x14ac:dyDescent="0.25">
      <c r="A888" s="205" t="s">
        <v>524</v>
      </c>
      <c r="B888" s="183" t="s">
        <v>102</v>
      </c>
      <c r="C888" s="121" t="s">
        <v>525</v>
      </c>
      <c r="D888" s="76">
        <v>16782</v>
      </c>
      <c r="E888" s="180">
        <v>3017403.6</v>
      </c>
      <c r="F888" s="75">
        <f t="shared" si="13"/>
        <v>3.7227181354433023E-3</v>
      </c>
    </row>
    <row r="889" spans="1:6" ht="15" x14ac:dyDescent="0.25">
      <c r="A889" s="205" t="s">
        <v>2251</v>
      </c>
      <c r="B889" s="183" t="s">
        <v>102</v>
      </c>
      <c r="C889" s="121" t="s">
        <v>2371</v>
      </c>
      <c r="D889" s="76">
        <v>30953</v>
      </c>
      <c r="E889" s="180">
        <v>3177325.45</v>
      </c>
      <c r="F889" s="75">
        <f t="shared" si="13"/>
        <v>3.9200215294104349E-3</v>
      </c>
    </row>
    <row r="890" spans="1:6" ht="15" x14ac:dyDescent="0.25">
      <c r="A890" s="205" t="s">
        <v>2252</v>
      </c>
      <c r="B890" s="13" t="s">
        <v>206</v>
      </c>
      <c r="C890" s="121" t="s">
        <v>2371</v>
      </c>
      <c r="D890" s="76">
        <v>83</v>
      </c>
      <c r="E890" s="180">
        <v>8463.555816</v>
      </c>
      <c r="F890" s="75">
        <f t="shared" si="13"/>
        <v>1.0441902013558888E-5</v>
      </c>
    </row>
    <row r="891" spans="1:6" ht="15" x14ac:dyDescent="0.25">
      <c r="A891" s="205" t="s">
        <v>331</v>
      </c>
      <c r="B891" s="13" t="s">
        <v>332</v>
      </c>
      <c r="C891" s="121" t="s">
        <v>333</v>
      </c>
      <c r="D891" s="76">
        <v>57782</v>
      </c>
      <c r="E891" s="180">
        <v>651638.64289999998</v>
      </c>
      <c r="F891" s="75">
        <f t="shared" si="13"/>
        <v>8.0395840771168019E-4</v>
      </c>
    </row>
    <row r="892" spans="1:6" ht="15" x14ac:dyDescent="0.25">
      <c r="A892" s="205" t="s">
        <v>874</v>
      </c>
      <c r="B892" s="13" t="s">
        <v>206</v>
      </c>
      <c r="C892" s="121" t="s">
        <v>875</v>
      </c>
      <c r="D892" s="76">
        <v>2303</v>
      </c>
      <c r="E892" s="180">
        <v>157439.91529999999</v>
      </c>
      <c r="F892" s="75">
        <f t="shared" si="13"/>
        <v>1.9424130995600569E-4</v>
      </c>
    </row>
    <row r="893" spans="1:6" ht="15" x14ac:dyDescent="0.25">
      <c r="A893" s="205" t="s">
        <v>1577</v>
      </c>
      <c r="B893" s="183" t="s">
        <v>2374</v>
      </c>
      <c r="C893" s="121" t="s">
        <v>1578</v>
      </c>
      <c r="D893" s="76">
        <v>15</v>
      </c>
      <c r="E893" s="180">
        <v>728.35081500000001</v>
      </c>
      <c r="F893" s="75">
        <f t="shared" si="13"/>
        <v>8.9860195963357691E-7</v>
      </c>
    </row>
    <row r="894" spans="1:6" ht="15" x14ac:dyDescent="0.25">
      <c r="A894" s="205" t="s">
        <v>1415</v>
      </c>
      <c r="B894" s="13" t="s">
        <v>206</v>
      </c>
      <c r="C894" s="121" t="s">
        <v>1416</v>
      </c>
      <c r="D894" s="76">
        <v>23</v>
      </c>
      <c r="E894" s="180">
        <v>10885.704589999999</v>
      </c>
      <c r="F894" s="75">
        <f t="shared" si="13"/>
        <v>1.3430225208941685E-5</v>
      </c>
    </row>
    <row r="895" spans="1:6" ht="15" x14ac:dyDescent="0.25">
      <c r="A895" s="205" t="s">
        <v>1362</v>
      </c>
      <c r="B895" s="183" t="s">
        <v>102</v>
      </c>
      <c r="C895" s="121" t="s">
        <v>1363</v>
      </c>
      <c r="D895" s="76">
        <v>420560</v>
      </c>
      <c r="E895" s="180">
        <v>1291119.2</v>
      </c>
      <c r="F895" s="75">
        <f t="shared" si="13"/>
        <v>1.5929167913961021E-3</v>
      </c>
    </row>
    <row r="896" spans="1:6" ht="15" x14ac:dyDescent="0.25">
      <c r="A896" s="205" t="s">
        <v>1863</v>
      </c>
      <c r="B896" s="13" t="s">
        <v>206</v>
      </c>
      <c r="C896" s="121" t="s">
        <v>2009</v>
      </c>
      <c r="D896" s="76">
        <v>143</v>
      </c>
      <c r="E896" s="180">
        <v>5727.2312240000001</v>
      </c>
      <c r="F896" s="75">
        <f t="shared" si="13"/>
        <v>7.065964772979638E-6</v>
      </c>
    </row>
    <row r="897" spans="1:6" ht="15" x14ac:dyDescent="0.25">
      <c r="A897" s="205" t="s">
        <v>1579</v>
      </c>
      <c r="B897" s="183" t="s">
        <v>102</v>
      </c>
      <c r="C897" s="121" t="s">
        <v>1580</v>
      </c>
      <c r="D897" s="76">
        <v>571</v>
      </c>
      <c r="E897" s="180">
        <v>251.24</v>
      </c>
      <c r="F897" s="75">
        <f t="shared" si="13"/>
        <v>3.0996705390978366E-7</v>
      </c>
    </row>
    <row r="898" spans="1:6" ht="15" x14ac:dyDescent="0.25">
      <c r="A898" s="205" t="s">
        <v>1822</v>
      </c>
      <c r="B898" s="13" t="s">
        <v>206</v>
      </c>
      <c r="C898" s="121" t="s">
        <v>1378</v>
      </c>
      <c r="D898" s="76">
        <v>343</v>
      </c>
      <c r="E898" s="180">
        <v>41143.793940000003</v>
      </c>
      <c r="F898" s="75">
        <f t="shared" si="13"/>
        <v>5.0761107284879044E-5</v>
      </c>
    </row>
    <row r="899" spans="1:6" ht="15" x14ac:dyDescent="0.25">
      <c r="A899" s="205" t="s">
        <v>1300</v>
      </c>
      <c r="B899" s="13" t="s">
        <v>206</v>
      </c>
      <c r="C899" s="121" t="s">
        <v>1301</v>
      </c>
      <c r="D899" s="76">
        <v>32</v>
      </c>
      <c r="E899" s="180">
        <v>15442.103300000001</v>
      </c>
      <c r="F899" s="75">
        <f t="shared" si="13"/>
        <v>1.9051676747618005E-5</v>
      </c>
    </row>
    <row r="900" spans="1:6" ht="15" x14ac:dyDescent="0.25">
      <c r="A900" s="205" t="s">
        <v>1108</v>
      </c>
      <c r="B900" s="13"/>
      <c r="C900" s="121" t="s">
        <v>1109</v>
      </c>
      <c r="D900" s="76">
        <v>7515.7042000000001</v>
      </c>
      <c r="E900" s="180">
        <v>24958.676609999999</v>
      </c>
      <c r="F900" s="75">
        <f t="shared" si="13"/>
        <v>3.0792737853402027E-5</v>
      </c>
    </row>
    <row r="901" spans="1:6" ht="15" x14ac:dyDescent="0.25">
      <c r="A901" s="205" t="s">
        <v>197</v>
      </c>
      <c r="B901" s="13"/>
      <c r="C901" s="121" t="s">
        <v>198</v>
      </c>
      <c r="D901" s="76">
        <v>788.33479999999997</v>
      </c>
      <c r="E901" s="180">
        <v>11304.10613</v>
      </c>
      <c r="F901" s="75">
        <f t="shared" si="13"/>
        <v>1.3946427615824016E-5</v>
      </c>
    </row>
    <row r="902" spans="1:6" ht="15" x14ac:dyDescent="0.25">
      <c r="A902" s="205" t="s">
        <v>199</v>
      </c>
      <c r="B902" s="13"/>
      <c r="C902" s="121" t="s">
        <v>200</v>
      </c>
      <c r="D902" s="76">
        <v>12046.8398</v>
      </c>
      <c r="E902" s="180">
        <v>142109.70240000001</v>
      </c>
      <c r="F902" s="75">
        <f t="shared" si="13"/>
        <v>1.7532767785752312E-4</v>
      </c>
    </row>
    <row r="903" spans="1:6" ht="15" x14ac:dyDescent="0.25">
      <c r="A903" s="205" t="s">
        <v>569</v>
      </c>
      <c r="B903" s="13"/>
      <c r="C903" s="121" t="s">
        <v>570</v>
      </c>
      <c r="D903" s="76">
        <v>190884.4675</v>
      </c>
      <c r="E903" s="180">
        <v>2089927.2250000001</v>
      </c>
      <c r="F903" s="75">
        <f t="shared" si="13"/>
        <v>2.5784452508322703E-3</v>
      </c>
    </row>
    <row r="904" spans="1:6" ht="15" x14ac:dyDescent="0.25">
      <c r="A904" s="205" t="s">
        <v>1017</v>
      </c>
      <c r="B904" s="13"/>
      <c r="C904" s="121" t="s">
        <v>1018</v>
      </c>
      <c r="D904" s="76">
        <v>1264.5914</v>
      </c>
      <c r="E904" s="180">
        <v>23908.225900000001</v>
      </c>
      <c r="F904" s="75">
        <f t="shared" si="13"/>
        <v>2.94967455279119E-5</v>
      </c>
    </row>
    <row r="905" spans="1:6" ht="15" x14ac:dyDescent="0.25">
      <c r="A905" s="205" t="s">
        <v>1008</v>
      </c>
      <c r="B905" s="13"/>
      <c r="C905" s="121" t="s">
        <v>1009</v>
      </c>
      <c r="D905" s="76">
        <v>44544.2336</v>
      </c>
      <c r="E905" s="180">
        <v>130387.20789999999</v>
      </c>
      <c r="F905" s="75">
        <f t="shared" si="13"/>
        <v>1.6086506408328875E-4</v>
      </c>
    </row>
    <row r="906" spans="1:6" ht="15" x14ac:dyDescent="0.25">
      <c r="A906" s="205" t="s">
        <v>2128</v>
      </c>
      <c r="B906" s="13"/>
      <c r="C906" s="121" t="s">
        <v>2383</v>
      </c>
      <c r="D906" s="76">
        <v>4806.4089000000004</v>
      </c>
      <c r="E906" s="180">
        <v>84940.780639999997</v>
      </c>
      <c r="F906" s="75">
        <f t="shared" ref="F906:F969" si="14">E906/$E$1106</f>
        <v>1.0479558801057947E-4</v>
      </c>
    </row>
    <row r="907" spans="1:6" ht="15" x14ac:dyDescent="0.25">
      <c r="A907" s="205" t="s">
        <v>2116</v>
      </c>
      <c r="B907" s="13"/>
      <c r="C907" s="121" t="s">
        <v>2384</v>
      </c>
      <c r="D907" s="76">
        <v>2773.8681999999999</v>
      </c>
      <c r="E907" s="180">
        <v>2956.6661140000001</v>
      </c>
      <c r="F907" s="75">
        <f t="shared" si="14"/>
        <v>3.6477833336708666E-6</v>
      </c>
    </row>
    <row r="908" spans="1:6" ht="15" x14ac:dyDescent="0.25">
      <c r="A908" s="205" t="s">
        <v>303</v>
      </c>
      <c r="B908" s="13"/>
      <c r="C908" s="121" t="s">
        <v>304</v>
      </c>
      <c r="D908" s="76">
        <v>2143633.1159999999</v>
      </c>
      <c r="E908" s="180">
        <v>4021241.3629999999</v>
      </c>
      <c r="F908" s="75">
        <f t="shared" si="14"/>
        <v>4.9612017925062604E-3</v>
      </c>
    </row>
    <row r="909" spans="1:6" ht="15" x14ac:dyDescent="0.25">
      <c r="A909" s="205" t="s">
        <v>1831</v>
      </c>
      <c r="B909" s="13"/>
      <c r="C909" s="121" t="s">
        <v>1983</v>
      </c>
      <c r="D909" s="76">
        <v>14874.04</v>
      </c>
      <c r="E909" s="180">
        <v>36524.692620000002</v>
      </c>
      <c r="F909" s="75">
        <f t="shared" si="14"/>
        <v>4.5062296475011211E-5</v>
      </c>
    </row>
    <row r="910" spans="1:6" ht="15" x14ac:dyDescent="0.25">
      <c r="A910" s="205" t="s">
        <v>368</v>
      </c>
      <c r="B910" s="13"/>
      <c r="C910" s="121" t="s">
        <v>369</v>
      </c>
      <c r="D910" s="76">
        <v>65786.394</v>
      </c>
      <c r="E910" s="180">
        <v>187688.5821</v>
      </c>
      <c r="F910" s="75">
        <f t="shared" si="14"/>
        <v>2.3156056697198516E-4</v>
      </c>
    </row>
    <row r="911" spans="1:6" ht="15" x14ac:dyDescent="0.25">
      <c r="A911" s="205" t="s">
        <v>144</v>
      </c>
      <c r="B911" s="13"/>
      <c r="C911" s="121" t="s">
        <v>145</v>
      </c>
      <c r="D911" s="76">
        <v>35754.29</v>
      </c>
      <c r="E911" s="180">
        <v>10963.337939999999</v>
      </c>
      <c r="F911" s="75">
        <f t="shared" si="14"/>
        <v>1.3526005263012085E-5</v>
      </c>
    </row>
    <row r="912" spans="1:6" ht="15" x14ac:dyDescent="0.25">
      <c r="A912" s="205" t="s">
        <v>2098</v>
      </c>
      <c r="B912" s="13"/>
      <c r="C912" s="121" t="s">
        <v>2385</v>
      </c>
      <c r="D912" s="76">
        <v>230420.98920000001</v>
      </c>
      <c r="E912" s="180">
        <v>601191.40289999999</v>
      </c>
      <c r="F912" s="75">
        <f t="shared" si="14"/>
        <v>7.4171918481453093E-4</v>
      </c>
    </row>
    <row r="913" spans="1:6" ht="15" x14ac:dyDescent="0.25">
      <c r="A913" s="205" t="s">
        <v>148</v>
      </c>
      <c r="B913" s="13"/>
      <c r="C913" s="121" t="s">
        <v>149</v>
      </c>
      <c r="D913" s="76">
        <v>18352.580000000002</v>
      </c>
      <c r="E913" s="180">
        <v>27003.986209999999</v>
      </c>
      <c r="F913" s="75">
        <f t="shared" si="14"/>
        <v>3.3316136161973106E-5</v>
      </c>
    </row>
    <row r="914" spans="1:6" ht="15" x14ac:dyDescent="0.25">
      <c r="A914" s="205" t="s">
        <v>1817</v>
      </c>
      <c r="B914" s="13"/>
      <c r="C914" s="121" t="s">
        <v>1969</v>
      </c>
      <c r="D914" s="76">
        <v>32570.39</v>
      </c>
      <c r="E914" s="180">
        <v>133545.11309999999</v>
      </c>
      <c r="F914" s="75">
        <f t="shared" si="14"/>
        <v>1.6476112590214874E-4</v>
      </c>
    </row>
    <row r="915" spans="1:6" ht="15" x14ac:dyDescent="0.25">
      <c r="A915" s="205" t="s">
        <v>1794</v>
      </c>
      <c r="B915" s="13"/>
      <c r="C915" s="121" t="s">
        <v>1946</v>
      </c>
      <c r="D915" s="76">
        <v>286341.00400000002</v>
      </c>
      <c r="E915" s="180">
        <v>453965.02769999998</v>
      </c>
      <c r="F915" s="75">
        <f t="shared" si="14"/>
        <v>5.600788179200856E-4</v>
      </c>
    </row>
    <row r="916" spans="1:6" ht="15" x14ac:dyDescent="0.25">
      <c r="A916" s="205" t="s">
        <v>890</v>
      </c>
      <c r="B916" s="13"/>
      <c r="C916" s="121" t="s">
        <v>891</v>
      </c>
      <c r="D916" s="76">
        <v>41162.462399999997</v>
      </c>
      <c r="E916" s="180">
        <v>124236.54399999999</v>
      </c>
      <c r="F916" s="75">
        <f t="shared" si="14"/>
        <v>1.5327668974531605E-4</v>
      </c>
    </row>
    <row r="917" spans="1:6" ht="15" x14ac:dyDescent="0.25">
      <c r="A917" s="205" t="s">
        <v>1102</v>
      </c>
      <c r="B917" s="13"/>
      <c r="C917" s="121" t="s">
        <v>1103</v>
      </c>
      <c r="D917" s="76">
        <v>694904.56929999997</v>
      </c>
      <c r="E917" s="180">
        <v>1321500.0190000001</v>
      </c>
      <c r="F917" s="75">
        <f t="shared" si="14"/>
        <v>1.6303990910330884E-3</v>
      </c>
    </row>
    <row r="918" spans="1:6" ht="15" x14ac:dyDescent="0.25">
      <c r="A918" s="205" t="s">
        <v>792</v>
      </c>
      <c r="B918" s="13"/>
      <c r="C918" s="121" t="s">
        <v>793</v>
      </c>
      <c r="D918" s="76">
        <v>317468.32040000003</v>
      </c>
      <c r="E918" s="180">
        <v>1605215.068</v>
      </c>
      <c r="F918" s="75">
        <f t="shared" si="14"/>
        <v>1.9804321983742756E-3</v>
      </c>
    </row>
    <row r="919" spans="1:6" ht="15" x14ac:dyDescent="0.25">
      <c r="A919" s="205" t="s">
        <v>2146</v>
      </c>
      <c r="B919" s="13"/>
      <c r="C919" s="121" t="s">
        <v>1898</v>
      </c>
      <c r="D919" s="76">
        <v>4928280.2980000004</v>
      </c>
      <c r="E919" s="180">
        <v>6525535.943</v>
      </c>
      <c r="F919" s="75">
        <f t="shared" si="14"/>
        <v>8.0508722792314597E-3</v>
      </c>
    </row>
    <row r="920" spans="1:6" ht="15" x14ac:dyDescent="0.25">
      <c r="A920" s="205" t="s">
        <v>455</v>
      </c>
      <c r="B920" s="13"/>
      <c r="C920" s="121" t="s">
        <v>456</v>
      </c>
      <c r="D920" s="76">
        <v>472843.75079999998</v>
      </c>
      <c r="E920" s="180">
        <v>1225280.0109999999</v>
      </c>
      <c r="F920" s="75">
        <f t="shared" si="14"/>
        <v>1.5116877695598521E-3</v>
      </c>
    </row>
    <row r="921" spans="1:6" ht="15" x14ac:dyDescent="0.25">
      <c r="A921" s="205" t="s">
        <v>406</v>
      </c>
      <c r="B921" s="13"/>
      <c r="C921" s="121" t="s">
        <v>407</v>
      </c>
      <c r="D921" s="76">
        <v>166932.1537</v>
      </c>
      <c r="E921" s="180">
        <v>396213.46679999999</v>
      </c>
      <c r="F921" s="75">
        <f t="shared" si="14"/>
        <v>4.8882789772081625E-4</v>
      </c>
    </row>
    <row r="922" spans="1:6" ht="15" x14ac:dyDescent="0.25">
      <c r="A922" s="205" t="s">
        <v>1010</v>
      </c>
      <c r="B922" s="13"/>
      <c r="C922" s="121" t="s">
        <v>1011</v>
      </c>
      <c r="D922" s="76">
        <v>29232.278900000001</v>
      </c>
      <c r="E922" s="180">
        <v>51071.714469999999</v>
      </c>
      <c r="F922" s="75">
        <f t="shared" si="14"/>
        <v>6.3009667538559008E-5</v>
      </c>
    </row>
    <row r="923" spans="1:6" ht="15" x14ac:dyDescent="0.25">
      <c r="A923" s="205" t="s">
        <v>180</v>
      </c>
      <c r="B923" s="13"/>
      <c r="C923" s="121" t="s">
        <v>181</v>
      </c>
      <c r="D923" s="76">
        <v>2938532.5129999998</v>
      </c>
      <c r="E923" s="180">
        <v>5717796.5650000004</v>
      </c>
      <c r="F923" s="75">
        <f t="shared" si="14"/>
        <v>7.0543247735572788E-3</v>
      </c>
    </row>
    <row r="924" spans="1:6" ht="15" x14ac:dyDescent="0.25">
      <c r="A924" s="205" t="s">
        <v>119</v>
      </c>
      <c r="B924" s="13"/>
      <c r="C924" s="121" t="s">
        <v>120</v>
      </c>
      <c r="D924" s="76">
        <v>74305.823999999993</v>
      </c>
      <c r="E924" s="180">
        <v>110648.80250000001</v>
      </c>
      <c r="F924" s="75">
        <f t="shared" si="14"/>
        <v>1.3651282968305407E-4</v>
      </c>
    </row>
    <row r="925" spans="1:6" ht="15" x14ac:dyDescent="0.25">
      <c r="A925" s="205" t="s">
        <v>445</v>
      </c>
      <c r="B925" s="13"/>
      <c r="C925" s="121" t="s">
        <v>446</v>
      </c>
      <c r="D925" s="76">
        <v>1072050.9790000001</v>
      </c>
      <c r="E925" s="180">
        <v>1259552.696</v>
      </c>
      <c r="F925" s="75">
        <f t="shared" si="14"/>
        <v>1.5539716542877142E-3</v>
      </c>
    </row>
    <row r="926" spans="1:6" ht="15" x14ac:dyDescent="0.25">
      <c r="A926" s="205" t="s">
        <v>1713</v>
      </c>
      <c r="B926" s="13"/>
      <c r="C926" s="121" t="s">
        <v>1717</v>
      </c>
      <c r="D926" s="76">
        <v>1906284.5889999999</v>
      </c>
      <c r="E926" s="180">
        <v>2138088.7949999999</v>
      </c>
      <c r="F926" s="75">
        <f t="shared" si="14"/>
        <v>2.6378645310606167E-3</v>
      </c>
    </row>
    <row r="927" spans="1:6" ht="15" x14ac:dyDescent="0.25">
      <c r="A927" s="205" t="s">
        <v>117</v>
      </c>
      <c r="B927" s="13"/>
      <c r="C927" s="121" t="s">
        <v>118</v>
      </c>
      <c r="D927" s="76">
        <v>383785.076</v>
      </c>
      <c r="E927" s="180">
        <v>338958.9791</v>
      </c>
      <c r="F927" s="75">
        <f t="shared" si="14"/>
        <v>4.1819024099623835E-4</v>
      </c>
    </row>
    <row r="928" spans="1:6" ht="15" x14ac:dyDescent="0.25">
      <c r="A928" s="205" t="s">
        <v>760</v>
      </c>
      <c r="B928" s="13"/>
      <c r="C928" s="121" t="s">
        <v>761</v>
      </c>
      <c r="D928" s="76">
        <v>34162.010699999999</v>
      </c>
      <c r="E928" s="180">
        <v>55934.8266</v>
      </c>
      <c r="F928" s="75">
        <f t="shared" si="14"/>
        <v>6.9009526397693842E-5</v>
      </c>
    </row>
    <row r="929" spans="1:6" ht="15" x14ac:dyDescent="0.25">
      <c r="A929" s="205" t="s">
        <v>956</v>
      </c>
      <c r="B929" s="13"/>
      <c r="C929" s="121" t="s">
        <v>957</v>
      </c>
      <c r="D929" s="76">
        <v>85134.28</v>
      </c>
      <c r="E929" s="180">
        <v>61202.182549999998</v>
      </c>
      <c r="F929" s="75">
        <f t="shared" si="14"/>
        <v>7.5508120593346083E-5</v>
      </c>
    </row>
    <row r="930" spans="1:6" ht="15" x14ac:dyDescent="0.25">
      <c r="A930" s="205" t="s">
        <v>691</v>
      </c>
      <c r="B930" s="13"/>
      <c r="C930" s="121" t="s">
        <v>692</v>
      </c>
      <c r="D930" s="76">
        <v>351071.00290000002</v>
      </c>
      <c r="E930" s="180">
        <v>1668043.656</v>
      </c>
      <c r="F930" s="75">
        <f t="shared" si="14"/>
        <v>2.0579468947748152E-3</v>
      </c>
    </row>
    <row r="931" spans="1:6" ht="15" x14ac:dyDescent="0.25">
      <c r="A931" s="205" t="s">
        <v>770</v>
      </c>
      <c r="B931" s="13"/>
      <c r="C931" s="121" t="s">
        <v>771</v>
      </c>
      <c r="D931" s="76">
        <v>101652.3716</v>
      </c>
      <c r="E931" s="180">
        <v>696389.90209999995</v>
      </c>
      <c r="F931" s="75">
        <f t="shared" si="14"/>
        <v>8.5917022100963076E-4</v>
      </c>
    </row>
    <row r="932" spans="1:6" ht="15" x14ac:dyDescent="0.25">
      <c r="A932" s="205" t="s">
        <v>660</v>
      </c>
      <c r="B932" s="13"/>
      <c r="C932" s="121" t="s">
        <v>661</v>
      </c>
      <c r="D932" s="76">
        <v>31172.521000000001</v>
      </c>
      <c r="E932" s="180">
        <v>53367.355949999997</v>
      </c>
      <c r="F932" s="75">
        <f t="shared" si="14"/>
        <v>6.5841912509060103E-5</v>
      </c>
    </row>
    <row r="933" spans="1:6" ht="15" x14ac:dyDescent="0.25">
      <c r="A933" s="205" t="s">
        <v>136</v>
      </c>
      <c r="B933" s="13"/>
      <c r="C933" s="121" t="s">
        <v>137</v>
      </c>
      <c r="D933" s="76">
        <v>170735.69</v>
      </c>
      <c r="E933" s="180">
        <v>117329.5662</v>
      </c>
      <c r="F933" s="75">
        <f t="shared" si="14"/>
        <v>1.4475521402454596E-4</v>
      </c>
    </row>
    <row r="934" spans="1:6" ht="15" x14ac:dyDescent="0.25">
      <c r="A934" s="205" t="s">
        <v>1168</v>
      </c>
      <c r="B934" s="13"/>
      <c r="C934" s="121" t="s">
        <v>1169</v>
      </c>
      <c r="D934" s="76">
        <v>11649.01</v>
      </c>
      <c r="E934" s="180">
        <v>15278.84152</v>
      </c>
      <c r="F934" s="75">
        <f t="shared" si="14"/>
        <v>1.8850252718949531E-5</v>
      </c>
    </row>
    <row r="935" spans="1:6" ht="15" x14ac:dyDescent="0.25">
      <c r="A935" s="205" t="s">
        <v>2129</v>
      </c>
      <c r="B935" s="13"/>
      <c r="C935" s="121" t="s">
        <v>430</v>
      </c>
      <c r="D935" s="76">
        <v>62710.964699999997</v>
      </c>
      <c r="E935" s="180">
        <v>88541.611059999996</v>
      </c>
      <c r="F935" s="75">
        <f t="shared" si="14"/>
        <v>1.0923810829762026E-4</v>
      </c>
    </row>
    <row r="936" spans="1:6" ht="15" x14ac:dyDescent="0.25">
      <c r="A936" s="205" t="s">
        <v>870</v>
      </c>
      <c r="B936" s="13"/>
      <c r="C936" s="121" t="s">
        <v>871</v>
      </c>
      <c r="D936" s="76">
        <v>25408.245500000001</v>
      </c>
      <c r="E936" s="180">
        <v>63871.247539999997</v>
      </c>
      <c r="F936" s="75">
        <f t="shared" si="14"/>
        <v>7.8801076379224309E-5</v>
      </c>
    </row>
    <row r="937" spans="1:6" ht="15" x14ac:dyDescent="0.25">
      <c r="A937" s="205" t="s">
        <v>618</v>
      </c>
      <c r="B937" s="13"/>
      <c r="C937" s="121" t="s">
        <v>619</v>
      </c>
      <c r="D937" s="76">
        <v>589569.15399999998</v>
      </c>
      <c r="E937" s="180">
        <v>1297936.493</v>
      </c>
      <c r="F937" s="75">
        <f t="shared" si="14"/>
        <v>1.6013276186005673E-3</v>
      </c>
    </row>
    <row r="938" spans="1:6" ht="15" x14ac:dyDescent="0.25">
      <c r="A938" s="205" t="s">
        <v>1744</v>
      </c>
      <c r="B938" s="13"/>
      <c r="C938" s="121" t="s">
        <v>1906</v>
      </c>
      <c r="D938" s="76">
        <v>1134883.57</v>
      </c>
      <c r="E938" s="180">
        <v>2904507.5210000002</v>
      </c>
      <c r="F938" s="75">
        <f t="shared" si="14"/>
        <v>3.5834327310268234E-3</v>
      </c>
    </row>
    <row r="939" spans="1:6" ht="15" x14ac:dyDescent="0.25">
      <c r="A939" s="205" t="s">
        <v>172</v>
      </c>
      <c r="B939" s="13"/>
      <c r="C939" s="121" t="s">
        <v>173</v>
      </c>
      <c r="D939" s="76">
        <v>1958.5045</v>
      </c>
      <c r="E939" s="180">
        <v>2509.8235169999998</v>
      </c>
      <c r="F939" s="75">
        <f t="shared" si="14"/>
        <v>3.0964918062330112E-6</v>
      </c>
    </row>
    <row r="940" spans="1:6" ht="15" x14ac:dyDescent="0.25">
      <c r="A940" s="205" t="s">
        <v>133</v>
      </c>
      <c r="B940" s="13"/>
      <c r="C940" s="121" t="s">
        <v>134</v>
      </c>
      <c r="D940" s="76">
        <v>389096.53370000003</v>
      </c>
      <c r="E940" s="180">
        <v>538198.32539999997</v>
      </c>
      <c r="F940" s="75">
        <f t="shared" si="14"/>
        <v>6.6400154968721968E-4</v>
      </c>
    </row>
    <row r="941" spans="1:6" ht="15" x14ac:dyDescent="0.25">
      <c r="A941" s="205" t="s">
        <v>1140</v>
      </c>
      <c r="B941" s="13"/>
      <c r="C941" s="121" t="s">
        <v>1141</v>
      </c>
      <c r="D941" s="76">
        <v>5381.94</v>
      </c>
      <c r="E941" s="180">
        <v>19991.75432</v>
      </c>
      <c r="F941" s="75">
        <f t="shared" si="14"/>
        <v>2.4664803331709083E-5</v>
      </c>
    </row>
    <row r="942" spans="1:6" ht="15" x14ac:dyDescent="0.25">
      <c r="A942" s="205" t="s">
        <v>1839</v>
      </c>
      <c r="B942" s="13"/>
      <c r="C942" s="121" t="s">
        <v>670</v>
      </c>
      <c r="D942" s="76">
        <v>12516.79</v>
      </c>
      <c r="E942" s="180">
        <v>20542.55575</v>
      </c>
      <c r="F942" s="75">
        <f t="shared" si="14"/>
        <v>2.5344353946843599E-5</v>
      </c>
    </row>
    <row r="943" spans="1:6" ht="15" x14ac:dyDescent="0.25">
      <c r="A943" s="205" t="s">
        <v>520</v>
      </c>
      <c r="B943" s="13"/>
      <c r="C943" s="121" t="s">
        <v>521</v>
      </c>
      <c r="D943" s="76">
        <v>74578.230500000005</v>
      </c>
      <c r="E943" s="180">
        <v>1282932.01</v>
      </c>
      <c r="F943" s="75">
        <f t="shared" si="14"/>
        <v>1.582815855382332E-3</v>
      </c>
    </row>
    <row r="944" spans="1:6" ht="15" x14ac:dyDescent="0.25">
      <c r="A944" s="205" t="s">
        <v>895</v>
      </c>
      <c r="B944" s="13"/>
      <c r="C944" s="121" t="s">
        <v>896</v>
      </c>
      <c r="D944" s="76">
        <v>11104.822</v>
      </c>
      <c r="E944" s="180">
        <v>317630.11320000002</v>
      </c>
      <c r="F944" s="75">
        <f t="shared" si="14"/>
        <v>3.9187577782851094E-4</v>
      </c>
    </row>
    <row r="945" spans="1:6" ht="15" x14ac:dyDescent="0.25">
      <c r="A945" s="205" t="s">
        <v>1267</v>
      </c>
      <c r="B945" s="13"/>
      <c r="C945" s="121" t="s">
        <v>1268</v>
      </c>
      <c r="D945" s="76">
        <v>209.72900000000001</v>
      </c>
      <c r="E945" s="180">
        <v>7662.99431</v>
      </c>
      <c r="F945" s="75">
        <f t="shared" si="14"/>
        <v>9.4542101990054738E-6</v>
      </c>
    </row>
    <row r="946" spans="1:6" ht="15" x14ac:dyDescent="0.25">
      <c r="A946" s="205" t="s">
        <v>2107</v>
      </c>
      <c r="B946" s="13"/>
      <c r="C946" s="121" t="s">
        <v>2386</v>
      </c>
      <c r="D946" s="76">
        <v>5091.3100000000004</v>
      </c>
      <c r="E946" s="180">
        <v>110350.07120000001</v>
      </c>
      <c r="F946" s="75">
        <f t="shared" si="14"/>
        <v>1.3614427029373853E-4</v>
      </c>
    </row>
    <row r="947" spans="1:6" ht="15" x14ac:dyDescent="0.25">
      <c r="A947" s="205" t="s">
        <v>2111</v>
      </c>
      <c r="B947" s="13"/>
      <c r="C947" s="121" t="s">
        <v>2387</v>
      </c>
      <c r="D947" s="76">
        <v>3390.69</v>
      </c>
      <c r="E947" s="180">
        <v>55106.172019999998</v>
      </c>
      <c r="F947" s="75">
        <f t="shared" si="14"/>
        <v>6.7987174786201041E-5</v>
      </c>
    </row>
    <row r="948" spans="1:6" ht="15" x14ac:dyDescent="0.25">
      <c r="A948" s="205" t="s">
        <v>2112</v>
      </c>
      <c r="B948" s="13"/>
      <c r="C948" s="121" t="s">
        <v>2388</v>
      </c>
      <c r="D948" s="76">
        <v>2207.721</v>
      </c>
      <c r="E948" s="180">
        <v>55287.073920000003</v>
      </c>
      <c r="F948" s="75">
        <f t="shared" si="14"/>
        <v>6.8210362292130363E-5</v>
      </c>
    </row>
    <row r="949" spans="1:6" ht="15" x14ac:dyDescent="0.25">
      <c r="A949" s="205" t="s">
        <v>1161</v>
      </c>
      <c r="B949" s="13"/>
      <c r="C949" s="121" t="s">
        <v>1162</v>
      </c>
      <c r="D949" s="76">
        <v>3571.2779999999998</v>
      </c>
      <c r="E949" s="180">
        <v>101937.4878</v>
      </c>
      <c r="F949" s="75">
        <f t="shared" si="14"/>
        <v>1.2576525543834784E-4</v>
      </c>
    </row>
    <row r="950" spans="1:6" ht="15" x14ac:dyDescent="0.25">
      <c r="A950" s="205" t="s">
        <v>2155</v>
      </c>
      <c r="B950" s="13"/>
      <c r="C950" s="121" t="s">
        <v>1023</v>
      </c>
      <c r="D950" s="76">
        <v>1290.0640000000001</v>
      </c>
      <c r="E950" s="180">
        <v>35801.2111</v>
      </c>
      <c r="F950" s="75">
        <f t="shared" si="14"/>
        <v>4.4169702002345343E-5</v>
      </c>
    </row>
    <row r="951" spans="1:6" ht="15" x14ac:dyDescent="0.25">
      <c r="A951" s="205" t="s">
        <v>2156</v>
      </c>
      <c r="B951" s="13"/>
      <c r="C951" s="121" t="s">
        <v>800</v>
      </c>
      <c r="D951" s="76">
        <v>1820.2639999999999</v>
      </c>
      <c r="E951" s="180">
        <v>46405.446360000002</v>
      </c>
      <c r="F951" s="75">
        <f t="shared" si="14"/>
        <v>5.7252664757115483E-5</v>
      </c>
    </row>
    <row r="952" spans="1:6" ht="15" x14ac:dyDescent="0.25">
      <c r="A952" s="205" t="s">
        <v>681</v>
      </c>
      <c r="B952" s="13"/>
      <c r="C952" s="121" t="s">
        <v>682</v>
      </c>
      <c r="D952" s="76">
        <v>27718.8472</v>
      </c>
      <c r="E952" s="180">
        <v>971592.71640000003</v>
      </c>
      <c r="F952" s="75">
        <f t="shared" si="14"/>
        <v>1.198701368821493E-3</v>
      </c>
    </row>
    <row r="953" spans="1:6" ht="15" x14ac:dyDescent="0.25">
      <c r="A953" s="205" t="s">
        <v>888</v>
      </c>
      <c r="B953" s="13"/>
      <c r="C953" s="121" t="s">
        <v>889</v>
      </c>
      <c r="D953" s="76">
        <v>12902.700999999999</v>
      </c>
      <c r="E953" s="180">
        <v>220152.3358</v>
      </c>
      <c r="F953" s="75">
        <f t="shared" si="14"/>
        <v>2.7161268484032552E-4</v>
      </c>
    </row>
    <row r="954" spans="1:6" ht="15" x14ac:dyDescent="0.25">
      <c r="A954" s="205" t="s">
        <v>2133</v>
      </c>
      <c r="B954" s="13"/>
      <c r="C954" s="121" t="s">
        <v>2389</v>
      </c>
      <c r="D954" s="76">
        <v>57192.485699999997</v>
      </c>
      <c r="E954" s="180">
        <v>98731.388059999997</v>
      </c>
      <c r="F954" s="75">
        <f t="shared" si="14"/>
        <v>1.2180973366256085E-4</v>
      </c>
    </row>
    <row r="955" spans="1:6" ht="15" x14ac:dyDescent="0.25">
      <c r="A955" s="205" t="s">
        <v>2151</v>
      </c>
      <c r="B955" s="13"/>
      <c r="C955" s="121" t="s">
        <v>2390</v>
      </c>
      <c r="D955" s="76">
        <v>137408.34820000001</v>
      </c>
      <c r="E955" s="180">
        <v>127844.72719999999</v>
      </c>
      <c r="F955" s="75">
        <f t="shared" si="14"/>
        <v>1.5772828151601649E-4</v>
      </c>
    </row>
    <row r="956" spans="1:6" ht="15" x14ac:dyDescent="0.25">
      <c r="A956" s="205" t="s">
        <v>306</v>
      </c>
      <c r="B956" s="13"/>
      <c r="C956" s="121" t="s">
        <v>307</v>
      </c>
      <c r="D956" s="76">
        <v>2754026.2310000001</v>
      </c>
      <c r="E956" s="180">
        <v>4823401.5410000002</v>
      </c>
      <c r="F956" s="75">
        <f t="shared" si="14"/>
        <v>5.9508659667556144E-3</v>
      </c>
    </row>
    <row r="957" spans="1:6" ht="15" x14ac:dyDescent="0.25">
      <c r="A957" s="205" t="s">
        <v>297</v>
      </c>
      <c r="B957" s="13"/>
      <c r="C957" s="121" t="s">
        <v>298</v>
      </c>
      <c r="D957" s="76">
        <v>779765.47820000001</v>
      </c>
      <c r="E957" s="180">
        <v>1220488.926</v>
      </c>
      <c r="F957" s="75">
        <f t="shared" si="14"/>
        <v>1.5057767740874698E-3</v>
      </c>
    </row>
    <row r="958" spans="1:6" ht="15" x14ac:dyDescent="0.25">
      <c r="A958" s="205" t="s">
        <v>561</v>
      </c>
      <c r="B958" s="13"/>
      <c r="C958" s="121" t="s">
        <v>562</v>
      </c>
      <c r="D958" s="76">
        <v>1868100.1240000001</v>
      </c>
      <c r="E958" s="180">
        <v>3980174.125</v>
      </c>
      <c r="F958" s="75">
        <f t="shared" si="14"/>
        <v>4.9105351360221343E-3</v>
      </c>
    </row>
    <row r="959" spans="1:6" ht="15" x14ac:dyDescent="0.25">
      <c r="A959" s="205" t="s">
        <v>138</v>
      </c>
      <c r="B959" s="13"/>
      <c r="C959" s="121" t="s">
        <v>139</v>
      </c>
      <c r="D959" s="76">
        <v>1353280.507</v>
      </c>
      <c r="E959" s="180">
        <v>457002.82740000001</v>
      </c>
      <c r="F959" s="75">
        <f t="shared" si="14"/>
        <v>5.6382669971986681E-4</v>
      </c>
    </row>
    <row r="960" spans="1:6" ht="15" x14ac:dyDescent="0.25">
      <c r="A960" s="205" t="s">
        <v>1004</v>
      </c>
      <c r="B960" s="13"/>
      <c r="C960" s="121" t="s">
        <v>1005</v>
      </c>
      <c r="D960" s="76">
        <v>94966.85</v>
      </c>
      <c r="E960" s="180">
        <v>187398.0851</v>
      </c>
      <c r="F960" s="75">
        <f t="shared" si="14"/>
        <v>2.3120216664059036E-4</v>
      </c>
    </row>
    <row r="961" spans="1:6" ht="15" x14ac:dyDescent="0.25">
      <c r="A961" s="205" t="s">
        <v>1191</v>
      </c>
      <c r="B961" s="13"/>
      <c r="C961" s="121" t="s">
        <v>1192</v>
      </c>
      <c r="D961" s="76">
        <v>8701.3799999999992</v>
      </c>
      <c r="E961" s="180">
        <v>29772.641810000001</v>
      </c>
      <c r="F961" s="75">
        <f t="shared" si="14"/>
        <v>3.6731961745569771E-5</v>
      </c>
    </row>
    <row r="962" spans="1:6" ht="15" x14ac:dyDescent="0.25">
      <c r="A962" s="205" t="s">
        <v>1827</v>
      </c>
      <c r="B962" s="13"/>
      <c r="C962" s="121" t="s">
        <v>1979</v>
      </c>
      <c r="D962" s="76">
        <v>27146.294099999999</v>
      </c>
      <c r="E962" s="180">
        <v>38181.262649999997</v>
      </c>
      <c r="F962" s="75">
        <f t="shared" si="14"/>
        <v>4.7106087797230368E-5</v>
      </c>
    </row>
    <row r="963" spans="1:6" ht="15" x14ac:dyDescent="0.25">
      <c r="A963" s="205" t="s">
        <v>549</v>
      </c>
      <c r="B963" s="13"/>
      <c r="C963" s="121" t="s">
        <v>550</v>
      </c>
      <c r="D963" s="76">
        <v>57572.255100000002</v>
      </c>
      <c r="E963" s="180">
        <v>101309.8973</v>
      </c>
      <c r="F963" s="75">
        <f t="shared" si="14"/>
        <v>1.2499096639859793E-4</v>
      </c>
    </row>
    <row r="964" spans="1:6" ht="15" x14ac:dyDescent="0.25">
      <c r="A964" s="205" t="s">
        <v>1124</v>
      </c>
      <c r="B964" s="13"/>
      <c r="C964" s="121" t="s">
        <v>1125</v>
      </c>
      <c r="D964" s="76">
        <v>267232.16989999998</v>
      </c>
      <c r="E964" s="180">
        <v>484785.87939999998</v>
      </c>
      <c r="F964" s="75">
        <f t="shared" si="14"/>
        <v>5.9810400738211133E-4</v>
      </c>
    </row>
    <row r="965" spans="1:6" ht="15" x14ac:dyDescent="0.25">
      <c r="A965" s="205" t="s">
        <v>1032</v>
      </c>
      <c r="B965" s="13"/>
      <c r="C965" s="121" t="s">
        <v>1033</v>
      </c>
      <c r="D965" s="76">
        <v>140291.42730000001</v>
      </c>
      <c r="E965" s="180">
        <v>253155.8806</v>
      </c>
      <c r="F965" s="75">
        <f t="shared" si="14"/>
        <v>3.1233076934213881E-4</v>
      </c>
    </row>
    <row r="966" spans="1:6" ht="15" x14ac:dyDescent="0.25">
      <c r="A966" s="205" t="s">
        <v>1120</v>
      </c>
      <c r="B966" s="13"/>
      <c r="C966" s="121" t="s">
        <v>1121</v>
      </c>
      <c r="D966" s="76">
        <v>6216.1668</v>
      </c>
      <c r="E966" s="180">
        <v>11012.561100000001</v>
      </c>
      <c r="F966" s="75">
        <f t="shared" si="14"/>
        <v>1.3586734278651833E-5</v>
      </c>
    </row>
    <row r="967" spans="1:6" ht="15" x14ac:dyDescent="0.25">
      <c r="A967" s="205" t="s">
        <v>1712</v>
      </c>
      <c r="B967" s="13"/>
      <c r="C967" s="121" t="s">
        <v>2391</v>
      </c>
      <c r="D967" s="76">
        <v>157595.3463</v>
      </c>
      <c r="E967" s="180">
        <v>178035.4627</v>
      </c>
      <c r="F967" s="75">
        <f t="shared" si="14"/>
        <v>2.1965104228858533E-4</v>
      </c>
    </row>
    <row r="968" spans="1:6" ht="15" x14ac:dyDescent="0.25">
      <c r="A968" s="205" t="s">
        <v>605</v>
      </c>
      <c r="B968" s="13"/>
      <c r="C968" s="121" t="s">
        <v>606</v>
      </c>
      <c r="D968" s="76">
        <v>1399.6869999999999</v>
      </c>
      <c r="E968" s="180">
        <v>247094.86429999999</v>
      </c>
      <c r="F968" s="75">
        <f t="shared" si="14"/>
        <v>3.0485299762501497E-4</v>
      </c>
    </row>
    <row r="969" spans="1:6" ht="15" x14ac:dyDescent="0.25">
      <c r="A969" s="205" t="s">
        <v>778</v>
      </c>
      <c r="B969" s="13"/>
      <c r="C969" s="121" t="s">
        <v>779</v>
      </c>
      <c r="D969" s="76">
        <v>1179475.095</v>
      </c>
      <c r="E969" s="180">
        <v>2270843.4</v>
      </c>
      <c r="F969" s="75">
        <f t="shared" si="14"/>
        <v>2.8016503685260163E-3</v>
      </c>
    </row>
    <row r="970" spans="1:6" ht="15" x14ac:dyDescent="0.25">
      <c r="A970" s="205" t="s">
        <v>283</v>
      </c>
      <c r="B970" s="13"/>
      <c r="C970" s="121" t="s">
        <v>284</v>
      </c>
      <c r="D970" s="76">
        <v>2308122.372</v>
      </c>
      <c r="E970" s="180">
        <v>3756007.537</v>
      </c>
      <c r="F970" s="75">
        <f t="shared" ref="F970:F1033" si="15">E970/$E$1106</f>
        <v>4.6339698722609162E-3</v>
      </c>
    </row>
    <row r="971" spans="1:6" ht="15" x14ac:dyDescent="0.25">
      <c r="A971" s="205" t="s">
        <v>352</v>
      </c>
      <c r="B971" s="13"/>
      <c r="C971" s="121" t="s">
        <v>353</v>
      </c>
      <c r="D971" s="76">
        <v>149597.30850000001</v>
      </c>
      <c r="E971" s="180">
        <v>177945.99849999999</v>
      </c>
      <c r="F971" s="75">
        <f t="shared" si="15"/>
        <v>2.1954066593727023E-4</v>
      </c>
    </row>
    <row r="972" spans="1:6" ht="15" x14ac:dyDescent="0.25">
      <c r="A972" s="205" t="s">
        <v>622</v>
      </c>
      <c r="B972" s="13"/>
      <c r="C972" s="121" t="s">
        <v>623</v>
      </c>
      <c r="D972" s="76">
        <v>316410.47409999999</v>
      </c>
      <c r="E972" s="180">
        <v>466420.67989999999</v>
      </c>
      <c r="F972" s="75">
        <f t="shared" si="15"/>
        <v>5.7544596414265737E-4</v>
      </c>
    </row>
    <row r="973" spans="1:6" ht="15" x14ac:dyDescent="0.25">
      <c r="A973" s="205" t="s">
        <v>2145</v>
      </c>
      <c r="B973" s="13"/>
      <c r="C973" s="121" t="s">
        <v>2392</v>
      </c>
      <c r="D973" s="76">
        <v>3207884.9640000002</v>
      </c>
      <c r="E973" s="180">
        <v>3261777.432</v>
      </c>
      <c r="F973" s="75">
        <f t="shared" si="15"/>
        <v>4.024214062674971E-3</v>
      </c>
    </row>
    <row r="974" spans="1:6" ht="15" x14ac:dyDescent="0.25">
      <c r="A974" s="205" t="s">
        <v>370</v>
      </c>
      <c r="B974" s="13"/>
      <c r="C974" s="121" t="s">
        <v>371</v>
      </c>
      <c r="D974" s="76">
        <v>1208518.5919999999</v>
      </c>
      <c r="E974" s="180">
        <v>2033815.9380000001</v>
      </c>
      <c r="F974" s="75">
        <f t="shared" si="15"/>
        <v>2.5092180166240378E-3</v>
      </c>
    </row>
    <row r="975" spans="1:6" ht="15" x14ac:dyDescent="0.25">
      <c r="A975" s="205" t="s">
        <v>316</v>
      </c>
      <c r="B975" s="13"/>
      <c r="C975" s="121" t="s">
        <v>317</v>
      </c>
      <c r="D975" s="76">
        <v>560649.81499999994</v>
      </c>
      <c r="E975" s="180">
        <v>1023522.302</v>
      </c>
      <c r="F975" s="75">
        <f t="shared" si="15"/>
        <v>1.2627694338556753E-3</v>
      </c>
    </row>
    <row r="976" spans="1:6" ht="15" x14ac:dyDescent="0.25">
      <c r="A976" s="205" t="s">
        <v>281</v>
      </c>
      <c r="B976" s="13"/>
      <c r="C976" s="121" t="s">
        <v>282</v>
      </c>
      <c r="D976" s="76">
        <v>18731831.219999999</v>
      </c>
      <c r="E976" s="180">
        <v>21727051.030000001</v>
      </c>
      <c r="F976" s="75">
        <f t="shared" si="15"/>
        <v>2.6805723602597639E-2</v>
      </c>
    </row>
    <row r="977" spans="1:6" ht="15" x14ac:dyDescent="0.25">
      <c r="A977" s="205" t="s">
        <v>1100</v>
      </c>
      <c r="B977" s="13"/>
      <c r="C977" s="121" t="s">
        <v>1101</v>
      </c>
      <c r="D977" s="76">
        <v>19728.436600000001</v>
      </c>
      <c r="E977" s="180">
        <v>27617.838400000001</v>
      </c>
      <c r="F977" s="75">
        <f t="shared" si="15"/>
        <v>3.4073475577951332E-5</v>
      </c>
    </row>
    <row r="978" spans="1:6" ht="15" x14ac:dyDescent="0.25">
      <c r="A978" s="205" t="s">
        <v>382</v>
      </c>
      <c r="B978" s="13"/>
      <c r="C978" s="121" t="s">
        <v>383</v>
      </c>
      <c r="D978" s="76">
        <v>544641.51060000004</v>
      </c>
      <c r="E978" s="180">
        <v>1363128.773</v>
      </c>
      <c r="F978" s="75">
        <f t="shared" si="15"/>
        <v>1.6817585172204594E-3</v>
      </c>
    </row>
    <row r="979" spans="1:6" ht="15" x14ac:dyDescent="0.25">
      <c r="A979" s="205" t="s">
        <v>1833</v>
      </c>
      <c r="B979" s="13"/>
      <c r="C979" s="121" t="s">
        <v>1985</v>
      </c>
      <c r="D979" s="76">
        <v>13264.796399999999</v>
      </c>
      <c r="E979" s="180">
        <v>13626.92534</v>
      </c>
      <c r="F979" s="75">
        <f t="shared" si="15"/>
        <v>1.6812203078683238E-5</v>
      </c>
    </row>
    <row r="980" spans="1:6" ht="15" x14ac:dyDescent="0.25">
      <c r="A980" s="205" t="s">
        <v>693</v>
      </c>
      <c r="B980" s="13"/>
      <c r="C980" s="121" t="s">
        <v>694</v>
      </c>
      <c r="D980" s="76">
        <v>228732.9761</v>
      </c>
      <c r="E980" s="180">
        <v>361741.20169999998</v>
      </c>
      <c r="F980" s="75">
        <f t="shared" si="15"/>
        <v>4.4629778127978746E-4</v>
      </c>
    </row>
    <row r="981" spans="1:6" ht="15" x14ac:dyDescent="0.25">
      <c r="A981" s="205" t="s">
        <v>320</v>
      </c>
      <c r="B981" s="13"/>
      <c r="C981" s="121" t="s">
        <v>321</v>
      </c>
      <c r="D981" s="76">
        <v>102033.1583</v>
      </c>
      <c r="E981" s="180">
        <v>3898391.0819999999</v>
      </c>
      <c r="F981" s="75">
        <f t="shared" si="15"/>
        <v>4.8096354031034617E-3</v>
      </c>
    </row>
    <row r="982" spans="1:6" ht="15" x14ac:dyDescent="0.25">
      <c r="A982" s="205" t="s">
        <v>488</v>
      </c>
      <c r="B982" s="13"/>
      <c r="C982" s="121" t="s">
        <v>489</v>
      </c>
      <c r="D982" s="76">
        <v>148571.42389999999</v>
      </c>
      <c r="E982" s="180">
        <v>4229130.1529999999</v>
      </c>
      <c r="F982" s="75">
        <f t="shared" si="15"/>
        <v>5.217684342168614E-3</v>
      </c>
    </row>
    <row r="983" spans="1:6" ht="15" x14ac:dyDescent="0.25">
      <c r="A983" s="205" t="s">
        <v>1364</v>
      </c>
      <c r="B983" s="13"/>
      <c r="C983" s="121" t="s">
        <v>1365</v>
      </c>
      <c r="D983" s="76">
        <v>3721.44</v>
      </c>
      <c r="E983" s="180">
        <v>110451.2228</v>
      </c>
      <c r="F983" s="75">
        <f t="shared" si="15"/>
        <v>1.362690659610298E-4</v>
      </c>
    </row>
    <row r="984" spans="1:6" ht="15" x14ac:dyDescent="0.25">
      <c r="A984" s="205" t="s">
        <v>2137</v>
      </c>
      <c r="B984" s="13"/>
      <c r="C984" s="121" t="s">
        <v>2393</v>
      </c>
      <c r="D984" s="76">
        <v>437221.09960000002</v>
      </c>
      <c r="E984" s="180">
        <v>439538.3714</v>
      </c>
      <c r="F984" s="75">
        <f t="shared" si="15"/>
        <v>5.4227994771199775E-4</v>
      </c>
    </row>
    <row r="985" spans="1:6" ht="15" x14ac:dyDescent="0.25">
      <c r="A985" s="205" t="s">
        <v>915</v>
      </c>
      <c r="B985" s="13"/>
      <c r="C985" s="121" t="s">
        <v>916</v>
      </c>
      <c r="D985" s="76">
        <v>37849.035400000001</v>
      </c>
      <c r="E985" s="180">
        <v>96639.942089999997</v>
      </c>
      <c r="F985" s="75">
        <f t="shared" si="15"/>
        <v>1.1922941466187469E-4</v>
      </c>
    </row>
    <row r="986" spans="1:6" ht="15" x14ac:dyDescent="0.25">
      <c r="A986" s="205" t="s">
        <v>2100</v>
      </c>
      <c r="B986" s="13"/>
      <c r="C986" s="121" t="s">
        <v>764</v>
      </c>
      <c r="D986" s="76">
        <v>1856656.2709999999</v>
      </c>
      <c r="E986" s="180">
        <v>2560885.9950000001</v>
      </c>
      <c r="F986" s="75">
        <f t="shared" si="15"/>
        <v>3.1594900782875935E-3</v>
      </c>
    </row>
    <row r="987" spans="1:6" ht="15" x14ac:dyDescent="0.25">
      <c r="A987" s="205" t="s">
        <v>2101</v>
      </c>
      <c r="B987" s="13"/>
      <c r="C987" s="121" t="s">
        <v>2394</v>
      </c>
      <c r="D987" s="76">
        <v>2165680.5699999998</v>
      </c>
      <c r="E987" s="180">
        <v>2444187.091</v>
      </c>
      <c r="F987" s="75">
        <f t="shared" si="15"/>
        <v>3.0155129430090521E-3</v>
      </c>
    </row>
    <row r="988" spans="1:6" ht="15" x14ac:dyDescent="0.25">
      <c r="A988" s="205" t="s">
        <v>2099</v>
      </c>
      <c r="B988" s="13"/>
      <c r="C988" s="121" t="s">
        <v>674</v>
      </c>
      <c r="D988" s="76">
        <v>169437.59169999999</v>
      </c>
      <c r="E988" s="180">
        <v>183365.36170000001</v>
      </c>
      <c r="F988" s="75">
        <f t="shared" si="15"/>
        <v>2.2622679889846713E-4</v>
      </c>
    </row>
    <row r="989" spans="1:6" ht="15" x14ac:dyDescent="0.25">
      <c r="A989" s="205" t="s">
        <v>2109</v>
      </c>
      <c r="B989" s="13"/>
      <c r="C989" s="121" t="s">
        <v>1974</v>
      </c>
      <c r="D989" s="76">
        <v>42657.565999999999</v>
      </c>
      <c r="E989" s="180">
        <v>74940.811950000003</v>
      </c>
      <c r="F989" s="75">
        <f t="shared" si="15"/>
        <v>9.245813842440936E-5</v>
      </c>
    </row>
    <row r="990" spans="1:6" ht="15" x14ac:dyDescent="0.25">
      <c r="A990" s="205" t="s">
        <v>710</v>
      </c>
      <c r="B990" s="13"/>
      <c r="C990" s="121" t="s">
        <v>711</v>
      </c>
      <c r="D990" s="76">
        <v>125307.6569</v>
      </c>
      <c r="E990" s="180">
        <v>196770.61360000001</v>
      </c>
      <c r="F990" s="75">
        <f t="shared" si="15"/>
        <v>2.4276551263179594E-4</v>
      </c>
    </row>
    <row r="991" spans="1:6" ht="15" x14ac:dyDescent="0.25">
      <c r="A991" s="205" t="s">
        <v>2126</v>
      </c>
      <c r="B991" s="13"/>
      <c r="C991" s="121" t="s">
        <v>1244</v>
      </c>
      <c r="D991" s="76">
        <v>65840.066500000001</v>
      </c>
      <c r="E991" s="180">
        <v>115569.0687</v>
      </c>
      <c r="F991" s="75">
        <f t="shared" si="15"/>
        <v>1.4258320230869443E-4</v>
      </c>
    </row>
    <row r="992" spans="1:6" ht="15" x14ac:dyDescent="0.25">
      <c r="A992" s="205" t="s">
        <v>1809</v>
      </c>
      <c r="B992" s="13"/>
      <c r="C992" s="121" t="s">
        <v>1962</v>
      </c>
      <c r="D992" s="76">
        <v>85401.084799999997</v>
      </c>
      <c r="E992" s="180">
        <v>109825.7951</v>
      </c>
      <c r="F992" s="75">
        <f t="shared" si="15"/>
        <v>1.3549744527323099E-4</v>
      </c>
    </row>
    <row r="993" spans="1:6" ht="15" x14ac:dyDescent="0.25">
      <c r="A993" s="205" t="s">
        <v>2134</v>
      </c>
      <c r="B993" s="13"/>
      <c r="C993" s="121" t="s">
        <v>2395</v>
      </c>
      <c r="D993" s="76">
        <v>6551.3042999999998</v>
      </c>
      <c r="E993" s="180">
        <v>16382.846659999999</v>
      </c>
      <c r="F993" s="75">
        <f t="shared" si="15"/>
        <v>2.021231775933744E-5</v>
      </c>
    </row>
    <row r="994" spans="1:6" ht="15" x14ac:dyDescent="0.25">
      <c r="A994" s="205" t="s">
        <v>1749</v>
      </c>
      <c r="B994" s="13"/>
      <c r="C994" s="121" t="s">
        <v>1911</v>
      </c>
      <c r="D994" s="76">
        <v>956345.02309999999</v>
      </c>
      <c r="E994" s="180">
        <v>1296995.1200000001</v>
      </c>
      <c r="F994" s="75">
        <f t="shared" si="15"/>
        <v>1.60016620077124E-3</v>
      </c>
    </row>
    <row r="995" spans="1:6" ht="15" x14ac:dyDescent="0.25">
      <c r="A995" s="205" t="s">
        <v>1002</v>
      </c>
      <c r="B995" s="13"/>
      <c r="C995" s="121" t="s">
        <v>1003</v>
      </c>
      <c r="D995" s="76">
        <v>42052.394099999998</v>
      </c>
      <c r="E995" s="180">
        <v>52384.667329999997</v>
      </c>
      <c r="F995" s="75">
        <f t="shared" si="15"/>
        <v>6.4629521582248807E-5</v>
      </c>
    </row>
    <row r="996" spans="1:6" ht="15" x14ac:dyDescent="0.25">
      <c r="A996" s="205" t="s">
        <v>636</v>
      </c>
      <c r="B996" s="13"/>
      <c r="C996" s="121" t="s">
        <v>637</v>
      </c>
      <c r="D996" s="76">
        <v>572471.43900000001</v>
      </c>
      <c r="E996" s="180">
        <v>862771.70570000005</v>
      </c>
      <c r="F996" s="75">
        <f t="shared" si="15"/>
        <v>1.0644435751176083E-3</v>
      </c>
    </row>
    <row r="997" spans="1:6" ht="15" x14ac:dyDescent="0.25">
      <c r="A997" s="205" t="s">
        <v>2152</v>
      </c>
      <c r="B997" s="13"/>
      <c r="C997" s="121" t="s">
        <v>1079</v>
      </c>
      <c r="D997" s="76">
        <v>9994.5300000000007</v>
      </c>
      <c r="E997" s="180">
        <v>41097.507360000003</v>
      </c>
      <c r="F997" s="75">
        <f t="shared" si="15"/>
        <v>5.0704001271353487E-5</v>
      </c>
    </row>
    <row r="998" spans="1:6" ht="15" x14ac:dyDescent="0.25">
      <c r="A998" s="205" t="s">
        <v>503</v>
      </c>
      <c r="B998" s="13"/>
      <c r="C998" s="121" t="s">
        <v>504</v>
      </c>
      <c r="D998" s="76">
        <v>335895.53960000002</v>
      </c>
      <c r="E998" s="180">
        <v>3627.671828</v>
      </c>
      <c r="F998" s="75">
        <f t="shared" si="15"/>
        <v>4.4756358425277796E-6</v>
      </c>
    </row>
    <row r="999" spans="1:6" ht="15" x14ac:dyDescent="0.25">
      <c r="A999" s="205" t="s">
        <v>310</v>
      </c>
      <c r="B999" s="13"/>
      <c r="C999" s="121" t="s">
        <v>311</v>
      </c>
      <c r="D999" s="76">
        <v>2317637.3530000001</v>
      </c>
      <c r="E999" s="180">
        <v>4064672.39</v>
      </c>
      <c r="F999" s="75">
        <f t="shared" si="15"/>
        <v>5.0147847708833749E-3</v>
      </c>
    </row>
    <row r="1000" spans="1:6" ht="15" x14ac:dyDescent="0.25">
      <c r="A1000" s="205" t="s">
        <v>806</v>
      </c>
      <c r="B1000" s="13"/>
      <c r="C1000" s="121" t="s">
        <v>807</v>
      </c>
      <c r="D1000" s="76">
        <v>101270.9087</v>
      </c>
      <c r="E1000" s="180">
        <v>265117.11190000002</v>
      </c>
      <c r="F1000" s="75">
        <f t="shared" si="15"/>
        <v>3.2708792436201818E-4</v>
      </c>
    </row>
    <row r="1001" spans="1:6" ht="15" x14ac:dyDescent="0.25">
      <c r="A1001" s="205" t="s">
        <v>362</v>
      </c>
      <c r="B1001" s="13"/>
      <c r="C1001" s="121" t="s">
        <v>363</v>
      </c>
      <c r="D1001" s="76">
        <v>36360.260499999997</v>
      </c>
      <c r="E1001" s="180">
        <v>421764.47769999999</v>
      </c>
      <c r="F1001" s="75">
        <f t="shared" si="15"/>
        <v>5.2035142730643064E-4</v>
      </c>
    </row>
    <row r="1002" spans="1:6" ht="15" x14ac:dyDescent="0.25">
      <c r="A1002" s="205" t="s">
        <v>755</v>
      </c>
      <c r="B1002" s="13"/>
      <c r="C1002" s="121" t="s">
        <v>756</v>
      </c>
      <c r="D1002" s="76">
        <v>180787.19649999999</v>
      </c>
      <c r="E1002" s="180">
        <v>306018.48749999999</v>
      </c>
      <c r="F1002" s="75">
        <f t="shared" si="15"/>
        <v>3.7754994830561592E-4</v>
      </c>
    </row>
    <row r="1003" spans="1:6" ht="15" x14ac:dyDescent="0.25">
      <c r="A1003" s="205" t="s">
        <v>1778</v>
      </c>
      <c r="B1003" s="13"/>
      <c r="C1003" s="121" t="s">
        <v>1934</v>
      </c>
      <c r="D1003" s="76">
        <v>185656.87469999999</v>
      </c>
      <c r="E1003" s="180">
        <v>337282.8443</v>
      </c>
      <c r="F1003" s="75">
        <f t="shared" si="15"/>
        <v>4.1612231166208909E-4</v>
      </c>
    </row>
    <row r="1004" spans="1:6" ht="15" x14ac:dyDescent="0.25">
      <c r="A1004" s="205" t="s">
        <v>664</v>
      </c>
      <c r="B1004" s="13"/>
      <c r="C1004" s="121" t="s">
        <v>665</v>
      </c>
      <c r="D1004" s="76">
        <v>157787.97839999999</v>
      </c>
      <c r="E1004" s="180">
        <v>464133.33850000001</v>
      </c>
      <c r="F1004" s="75">
        <f t="shared" si="15"/>
        <v>5.7262395938607446E-4</v>
      </c>
    </row>
    <row r="1005" spans="1:6" ht="15" x14ac:dyDescent="0.25">
      <c r="A1005" s="205" t="s">
        <v>1080</v>
      </c>
      <c r="B1005" s="13"/>
      <c r="C1005" s="121" t="s">
        <v>1081</v>
      </c>
      <c r="D1005" s="76">
        <v>20844.564200000001</v>
      </c>
      <c r="E1005" s="180">
        <v>20285.92988</v>
      </c>
      <c r="F1005" s="75">
        <f t="shared" si="15"/>
        <v>2.5027742082168646E-5</v>
      </c>
    </row>
    <row r="1006" spans="1:6" ht="15" x14ac:dyDescent="0.25">
      <c r="A1006" s="205" t="s">
        <v>830</v>
      </c>
      <c r="B1006" s="13"/>
      <c r="C1006" s="121" t="s">
        <v>831</v>
      </c>
      <c r="D1006" s="76">
        <v>69331.284199999995</v>
      </c>
      <c r="E1006" s="180">
        <v>180261.3389</v>
      </c>
      <c r="F1006" s="75">
        <f t="shared" si="15"/>
        <v>2.2239721442710586E-4</v>
      </c>
    </row>
    <row r="1007" spans="1:6" ht="15" x14ac:dyDescent="0.25">
      <c r="A1007" s="205" t="s">
        <v>1797</v>
      </c>
      <c r="B1007" s="13"/>
      <c r="C1007" s="121" t="s">
        <v>1949</v>
      </c>
      <c r="D1007" s="76">
        <v>121545.2314</v>
      </c>
      <c r="E1007" s="180">
        <v>119162.9449</v>
      </c>
      <c r="F1007" s="75">
        <f t="shared" si="15"/>
        <v>1.4701714283500589E-4</v>
      </c>
    </row>
    <row r="1008" spans="1:6" ht="15" x14ac:dyDescent="0.25">
      <c r="A1008" s="205" t="s">
        <v>386</v>
      </c>
      <c r="B1008" s="13"/>
      <c r="C1008" s="121" t="s">
        <v>387</v>
      </c>
      <c r="D1008" s="76">
        <v>1674910.0830000001</v>
      </c>
      <c r="E1008" s="180">
        <v>3583135.14</v>
      </c>
      <c r="F1008" s="75">
        <f t="shared" si="15"/>
        <v>4.4206887561949538E-3</v>
      </c>
    </row>
    <row r="1009" spans="1:6" ht="15" x14ac:dyDescent="0.25">
      <c r="A1009" s="205" t="s">
        <v>166</v>
      </c>
      <c r="B1009" s="13"/>
      <c r="C1009" s="121" t="s">
        <v>2396</v>
      </c>
      <c r="D1009" s="76">
        <v>67585.821100000001</v>
      </c>
      <c r="E1009" s="180">
        <v>89497.1443</v>
      </c>
      <c r="F1009" s="75">
        <f t="shared" si="15"/>
        <v>1.1041699630635959E-4</v>
      </c>
    </row>
    <row r="1010" spans="1:6" ht="15" x14ac:dyDescent="0.25">
      <c r="A1010" s="205" t="s">
        <v>1756</v>
      </c>
      <c r="B1010" s="13"/>
      <c r="C1010" s="121" t="s">
        <v>1915</v>
      </c>
      <c r="D1010" s="76">
        <v>285086.49800000002</v>
      </c>
      <c r="E1010" s="180">
        <v>1318182.949</v>
      </c>
      <c r="F1010" s="75">
        <f t="shared" si="15"/>
        <v>1.6263066598298066E-3</v>
      </c>
    </row>
    <row r="1011" spans="1:6" ht="15" x14ac:dyDescent="0.25">
      <c r="A1011" s="205" t="s">
        <v>2135</v>
      </c>
      <c r="B1011" s="13"/>
      <c r="C1011" s="121" t="s">
        <v>2397</v>
      </c>
      <c r="D1011" s="76">
        <v>3551.1651000000002</v>
      </c>
      <c r="E1011" s="180">
        <v>3506.7755360000001</v>
      </c>
      <c r="F1011" s="75">
        <f t="shared" si="15"/>
        <v>4.3264801847509253E-6</v>
      </c>
    </row>
    <row r="1012" spans="1:6" ht="15" x14ac:dyDescent="0.25">
      <c r="A1012" s="205" t="s">
        <v>191</v>
      </c>
      <c r="B1012" s="13"/>
      <c r="C1012" s="121" t="s">
        <v>192</v>
      </c>
      <c r="D1012" s="76">
        <v>648183.92870000005</v>
      </c>
      <c r="E1012" s="180">
        <v>3533574.6869999999</v>
      </c>
      <c r="F1012" s="75">
        <f t="shared" si="15"/>
        <v>4.3595436057139621E-3</v>
      </c>
    </row>
    <row r="1013" spans="1:6" ht="15" x14ac:dyDescent="0.25">
      <c r="A1013" s="205" t="s">
        <v>1715</v>
      </c>
      <c r="B1013" s="13"/>
      <c r="C1013" s="121" t="s">
        <v>1719</v>
      </c>
      <c r="D1013" s="76">
        <v>98765.842499999999</v>
      </c>
      <c r="E1013" s="180">
        <v>126163.4872</v>
      </c>
      <c r="F1013" s="75">
        <f t="shared" si="15"/>
        <v>1.5565405364738376E-4</v>
      </c>
    </row>
    <row r="1014" spans="1:6" ht="15" x14ac:dyDescent="0.25">
      <c r="A1014" s="205" t="s">
        <v>2150</v>
      </c>
      <c r="B1014" s="13"/>
      <c r="C1014" s="121" t="s">
        <v>2398</v>
      </c>
      <c r="D1014" s="76">
        <v>1251.7175999999999</v>
      </c>
      <c r="E1014" s="180">
        <v>6939.5223740000001</v>
      </c>
      <c r="F1014" s="75">
        <f t="shared" si="15"/>
        <v>8.5616275505883123E-6</v>
      </c>
    </row>
    <row r="1015" spans="1:6" ht="15" x14ac:dyDescent="0.25">
      <c r="A1015" s="205" t="s">
        <v>993</v>
      </c>
      <c r="B1015" s="13"/>
      <c r="C1015" s="121" t="s">
        <v>994</v>
      </c>
      <c r="D1015" s="76">
        <v>29970.6931</v>
      </c>
      <c r="E1015" s="180">
        <v>40643.256909999996</v>
      </c>
      <c r="F1015" s="75">
        <f t="shared" si="15"/>
        <v>5.0143570314007145E-5</v>
      </c>
    </row>
    <row r="1016" spans="1:6" ht="15" x14ac:dyDescent="0.25">
      <c r="A1016" s="205" t="s">
        <v>2148</v>
      </c>
      <c r="B1016" s="13"/>
      <c r="C1016" s="121" t="s">
        <v>2399</v>
      </c>
      <c r="D1016" s="76">
        <v>10032.6756</v>
      </c>
      <c r="E1016" s="180">
        <v>100597.93919999999</v>
      </c>
      <c r="F1016" s="75">
        <f t="shared" si="15"/>
        <v>1.2411258893177654E-4</v>
      </c>
    </row>
    <row r="1017" spans="1:6" ht="15" x14ac:dyDescent="0.25">
      <c r="A1017" s="205" t="s">
        <v>2139</v>
      </c>
      <c r="B1017" s="13"/>
      <c r="C1017" s="121" t="s">
        <v>2400</v>
      </c>
      <c r="D1017" s="76">
        <v>200631.33170000001</v>
      </c>
      <c r="E1017" s="180">
        <v>202055.81419999999</v>
      </c>
      <c r="F1017" s="75">
        <f t="shared" si="15"/>
        <v>2.4928612264335547E-4</v>
      </c>
    </row>
    <row r="1018" spans="1:6" ht="15" x14ac:dyDescent="0.25">
      <c r="A1018" s="205" t="s">
        <v>577</v>
      </c>
      <c r="B1018" s="13"/>
      <c r="C1018" s="121" t="s">
        <v>578</v>
      </c>
      <c r="D1018" s="76">
        <v>68271.667700000005</v>
      </c>
      <c r="E1018" s="180">
        <v>95416.482780000006</v>
      </c>
      <c r="F1018" s="75">
        <f t="shared" si="15"/>
        <v>1.1771997318002787E-4</v>
      </c>
    </row>
    <row r="1019" spans="1:6" ht="15" x14ac:dyDescent="0.25">
      <c r="A1019" s="205" t="s">
        <v>2153</v>
      </c>
      <c r="B1019" s="13"/>
      <c r="C1019" s="121" t="s">
        <v>2401</v>
      </c>
      <c r="D1019" s="76">
        <v>279460.28419999999</v>
      </c>
      <c r="E1019" s="180">
        <v>277979.1447</v>
      </c>
      <c r="F1019" s="75">
        <f t="shared" si="15"/>
        <v>3.4295644217091403E-4</v>
      </c>
    </row>
    <row r="1020" spans="1:6" ht="15" x14ac:dyDescent="0.25">
      <c r="A1020" s="205" t="s">
        <v>295</v>
      </c>
      <c r="B1020" s="13"/>
      <c r="C1020" s="121" t="s">
        <v>296</v>
      </c>
      <c r="D1020" s="76">
        <v>2895768.1120000002</v>
      </c>
      <c r="E1020" s="180">
        <v>5742308.1660000002</v>
      </c>
      <c r="F1020" s="75">
        <f t="shared" si="15"/>
        <v>7.084565932403729E-3</v>
      </c>
    </row>
    <row r="1021" spans="1:6" ht="15" x14ac:dyDescent="0.25">
      <c r="A1021" s="205" t="s">
        <v>735</v>
      </c>
      <c r="B1021" s="13"/>
      <c r="C1021" s="121" t="s">
        <v>736</v>
      </c>
      <c r="D1021" s="76">
        <v>106472.85159999999</v>
      </c>
      <c r="E1021" s="180">
        <v>326786.47610000003</v>
      </c>
      <c r="F1021" s="75">
        <f t="shared" si="15"/>
        <v>4.0317242976547097E-4</v>
      </c>
    </row>
    <row r="1022" spans="1:6" ht="15" x14ac:dyDescent="0.25">
      <c r="A1022" s="205" t="s">
        <v>841</v>
      </c>
      <c r="B1022" s="13"/>
      <c r="C1022" s="121" t="s">
        <v>842</v>
      </c>
      <c r="D1022" s="76">
        <v>54636.800000000003</v>
      </c>
      <c r="E1022" s="180">
        <v>209051.3242</v>
      </c>
      <c r="F1022" s="75">
        <f t="shared" si="15"/>
        <v>2.5791682486153901E-4</v>
      </c>
    </row>
    <row r="1023" spans="1:6" ht="15" x14ac:dyDescent="0.25">
      <c r="A1023" s="205" t="s">
        <v>420</v>
      </c>
      <c r="B1023" s="13"/>
      <c r="C1023" s="121" t="s">
        <v>421</v>
      </c>
      <c r="D1023" s="76">
        <v>2070775.3689999999</v>
      </c>
      <c r="E1023" s="180">
        <v>4645991.6179999998</v>
      </c>
      <c r="F1023" s="75">
        <f t="shared" si="15"/>
        <v>5.7319866833346949E-3</v>
      </c>
    </row>
    <row r="1024" spans="1:6" ht="15" x14ac:dyDescent="0.25">
      <c r="A1024" s="205" t="s">
        <v>632</v>
      </c>
      <c r="B1024" s="13"/>
      <c r="C1024" s="121" t="s">
        <v>633</v>
      </c>
      <c r="D1024" s="76">
        <v>180156.21859999999</v>
      </c>
      <c r="E1024" s="180">
        <v>705960.15819999995</v>
      </c>
      <c r="F1024" s="75">
        <f t="shared" si="15"/>
        <v>8.7097751319431126E-4</v>
      </c>
    </row>
    <row r="1025" spans="1:6" ht="15" x14ac:dyDescent="0.25">
      <c r="A1025" s="205" t="s">
        <v>798</v>
      </c>
      <c r="B1025" s="13"/>
      <c r="C1025" s="121" t="s">
        <v>799</v>
      </c>
      <c r="D1025" s="76">
        <v>391281.71429999999</v>
      </c>
      <c r="E1025" s="180">
        <v>620494.54249999998</v>
      </c>
      <c r="F1025" s="75">
        <f t="shared" si="15"/>
        <v>7.6553441054698303E-4</v>
      </c>
    </row>
    <row r="1026" spans="1:6" ht="15" x14ac:dyDescent="0.25">
      <c r="A1026" s="205" t="s">
        <v>453</v>
      </c>
      <c r="B1026" s="13"/>
      <c r="C1026" s="121" t="s">
        <v>454</v>
      </c>
      <c r="D1026" s="76">
        <v>1028937.576</v>
      </c>
      <c r="E1026" s="180">
        <v>1982145.3470000001</v>
      </c>
      <c r="F1026" s="75">
        <f t="shared" si="15"/>
        <v>2.4454694858723762E-3</v>
      </c>
    </row>
    <row r="1027" spans="1:6" ht="15" x14ac:dyDescent="0.25">
      <c r="A1027" s="205" t="s">
        <v>1765</v>
      </c>
      <c r="B1027" s="13"/>
      <c r="C1027" s="121" t="s">
        <v>1923</v>
      </c>
      <c r="D1027" s="76">
        <v>402863.90019999997</v>
      </c>
      <c r="E1027" s="180">
        <v>587536.7121</v>
      </c>
      <c r="F1027" s="75">
        <f t="shared" si="15"/>
        <v>7.248727261322947E-4</v>
      </c>
    </row>
    <row r="1028" spans="1:6" ht="15" x14ac:dyDescent="0.25">
      <c r="A1028" s="205" t="s">
        <v>689</v>
      </c>
      <c r="B1028" s="13"/>
      <c r="C1028" s="121" t="s">
        <v>690</v>
      </c>
      <c r="D1028" s="76">
        <v>249031.5882</v>
      </c>
      <c r="E1028" s="180">
        <v>813885.03659999999</v>
      </c>
      <c r="F1028" s="75">
        <f t="shared" si="15"/>
        <v>1.004129704729177E-3</v>
      </c>
    </row>
    <row r="1029" spans="1:6" ht="15" x14ac:dyDescent="0.25">
      <c r="A1029" s="205" t="s">
        <v>202</v>
      </c>
      <c r="B1029" s="13"/>
      <c r="C1029" s="121" t="s">
        <v>203</v>
      </c>
      <c r="D1029" s="76">
        <v>52057.681900000003</v>
      </c>
      <c r="E1029" s="180">
        <v>73151.454610000001</v>
      </c>
      <c r="F1029" s="75">
        <f t="shared" si="15"/>
        <v>9.0250520914969591E-5</v>
      </c>
    </row>
    <row r="1030" spans="1:6" ht="15" x14ac:dyDescent="0.25">
      <c r="A1030" s="205" t="s">
        <v>1153</v>
      </c>
      <c r="B1030" s="13"/>
      <c r="C1030" s="121" t="s">
        <v>1154</v>
      </c>
      <c r="D1030" s="76">
        <v>718520.34699999995</v>
      </c>
      <c r="E1030" s="180">
        <v>1457087.412</v>
      </c>
      <c r="F1030" s="75">
        <f t="shared" si="15"/>
        <v>1.7976798773550037E-3</v>
      </c>
    </row>
    <row r="1031" spans="1:6" ht="15" x14ac:dyDescent="0.25">
      <c r="A1031" s="205" t="s">
        <v>1796</v>
      </c>
      <c r="B1031" s="13"/>
      <c r="C1031" s="121" t="s">
        <v>1948</v>
      </c>
      <c r="D1031" s="76">
        <v>23380.6885</v>
      </c>
      <c r="E1031" s="180">
        <v>92215.773509999999</v>
      </c>
      <c r="F1031" s="75">
        <f t="shared" si="15"/>
        <v>1.1377110189025062E-4</v>
      </c>
    </row>
    <row r="1032" spans="1:6" ht="15" x14ac:dyDescent="0.25">
      <c r="A1032" s="205" t="s">
        <v>1751</v>
      </c>
      <c r="B1032" s="13"/>
      <c r="C1032" s="121" t="s">
        <v>381</v>
      </c>
      <c r="D1032" s="76">
        <v>262165.17629999999</v>
      </c>
      <c r="E1032" s="180">
        <v>1143040.169</v>
      </c>
      <c r="F1032" s="75">
        <f t="shared" si="15"/>
        <v>1.4102244614132748E-3</v>
      </c>
    </row>
    <row r="1033" spans="1:6" ht="15" x14ac:dyDescent="0.25">
      <c r="A1033" s="205" t="s">
        <v>1000</v>
      </c>
      <c r="B1033" s="13"/>
      <c r="C1033" s="121" t="s">
        <v>1001</v>
      </c>
      <c r="D1033" s="76">
        <v>117994.71</v>
      </c>
      <c r="E1033" s="180">
        <v>219470.1606</v>
      </c>
      <c r="F1033" s="75">
        <f t="shared" si="15"/>
        <v>2.7077105199127955E-4</v>
      </c>
    </row>
    <row r="1034" spans="1:6" ht="15" x14ac:dyDescent="0.25">
      <c r="A1034" s="205" t="s">
        <v>301</v>
      </c>
      <c r="B1034" s="13"/>
      <c r="C1034" s="121" t="s">
        <v>302</v>
      </c>
      <c r="D1034" s="76">
        <v>965765.78469999996</v>
      </c>
      <c r="E1034" s="180">
        <v>5481010.5580000002</v>
      </c>
      <c r="F1034" s="75">
        <f t="shared" ref="F1034:F1097" si="16">E1034/$E$1106</f>
        <v>6.7621903164769917E-3</v>
      </c>
    </row>
    <row r="1035" spans="1:6" ht="15" x14ac:dyDescent="0.25">
      <c r="A1035" s="205" t="s">
        <v>204</v>
      </c>
      <c r="B1035" s="13"/>
      <c r="C1035" s="121" t="s">
        <v>205</v>
      </c>
      <c r="D1035" s="76">
        <v>190206.24</v>
      </c>
      <c r="E1035" s="180">
        <v>459214.9252</v>
      </c>
      <c r="F1035" s="75">
        <f t="shared" si="16"/>
        <v>5.6655587277362545E-4</v>
      </c>
    </row>
    <row r="1036" spans="1:6" ht="15" x14ac:dyDescent="0.25">
      <c r="A1036" s="205" t="s">
        <v>189</v>
      </c>
      <c r="B1036" s="13"/>
      <c r="C1036" s="121" t="s">
        <v>190</v>
      </c>
      <c r="D1036" s="76">
        <v>2819524.2039999999</v>
      </c>
      <c r="E1036" s="180">
        <v>3470552.3429999999</v>
      </c>
      <c r="F1036" s="75">
        <f t="shared" si="16"/>
        <v>4.2817898630767666E-3</v>
      </c>
    </row>
    <row r="1037" spans="1:6" ht="15" x14ac:dyDescent="0.25">
      <c r="A1037" s="205" t="s">
        <v>758</v>
      </c>
      <c r="B1037" s="13"/>
      <c r="C1037" s="121" t="s">
        <v>759</v>
      </c>
      <c r="D1037" s="76">
        <v>232068.24979999999</v>
      </c>
      <c r="E1037" s="180">
        <v>549514.40870000003</v>
      </c>
      <c r="F1037" s="75">
        <f t="shared" si="16"/>
        <v>6.7796275412241593E-4</v>
      </c>
    </row>
    <row r="1038" spans="1:6" ht="15" x14ac:dyDescent="0.25">
      <c r="A1038" s="205" t="s">
        <v>2117</v>
      </c>
      <c r="B1038" s="13"/>
      <c r="C1038" s="121" t="s">
        <v>2402</v>
      </c>
      <c r="D1038" s="76">
        <v>96733.320500000002</v>
      </c>
      <c r="E1038" s="180">
        <v>132130.94450000001</v>
      </c>
      <c r="F1038" s="75">
        <f t="shared" si="16"/>
        <v>1.6301639705851829E-4</v>
      </c>
    </row>
    <row r="1039" spans="1:6" ht="15" x14ac:dyDescent="0.25">
      <c r="A1039" s="205" t="s">
        <v>2147</v>
      </c>
      <c r="B1039" s="13"/>
      <c r="C1039" s="121" t="s">
        <v>2403</v>
      </c>
      <c r="D1039" s="76">
        <v>1284917.3689999999</v>
      </c>
      <c r="E1039" s="180">
        <v>1351476.0889999999</v>
      </c>
      <c r="F1039" s="75">
        <f t="shared" si="16"/>
        <v>1.6673820320683272E-3</v>
      </c>
    </row>
    <row r="1040" spans="1:6" ht="15" x14ac:dyDescent="0.25">
      <c r="A1040" s="205" t="s">
        <v>2149</v>
      </c>
      <c r="B1040" s="13"/>
      <c r="C1040" s="121" t="s">
        <v>2404</v>
      </c>
      <c r="D1040" s="76">
        <v>772253.23320000002</v>
      </c>
      <c r="E1040" s="180">
        <v>788084.42449999996</v>
      </c>
      <c r="F1040" s="75">
        <f t="shared" si="16"/>
        <v>9.7229822995722136E-4</v>
      </c>
    </row>
    <row r="1041" spans="1:6" ht="15" x14ac:dyDescent="0.25">
      <c r="A1041" s="205" t="s">
        <v>1218</v>
      </c>
      <c r="B1041" s="13"/>
      <c r="C1041" s="121" t="s">
        <v>1219</v>
      </c>
      <c r="D1041" s="76">
        <v>8400.2919999999995</v>
      </c>
      <c r="E1041" s="180">
        <v>31501.095000000001</v>
      </c>
      <c r="F1041" s="75">
        <f t="shared" si="16"/>
        <v>3.8864438831723515E-5</v>
      </c>
    </row>
    <row r="1042" spans="1:6" ht="15" x14ac:dyDescent="0.25">
      <c r="A1042" s="205" t="s">
        <v>741</v>
      </c>
      <c r="B1042" s="13"/>
      <c r="C1042" s="121" t="s">
        <v>742</v>
      </c>
      <c r="D1042" s="76">
        <v>62663.604899999998</v>
      </c>
      <c r="E1042" s="180">
        <v>171917.6</v>
      </c>
      <c r="F1042" s="75">
        <f t="shared" si="16"/>
        <v>2.1210313639245589E-4</v>
      </c>
    </row>
    <row r="1043" spans="1:6" ht="15" x14ac:dyDescent="0.25">
      <c r="A1043" s="205" t="s">
        <v>288</v>
      </c>
      <c r="B1043" s="13"/>
      <c r="C1043" s="121" t="s">
        <v>289</v>
      </c>
      <c r="D1043" s="76">
        <v>2509091.108</v>
      </c>
      <c r="E1043" s="180">
        <v>4422273.0779999997</v>
      </c>
      <c r="F1043" s="75">
        <f t="shared" si="16"/>
        <v>5.4559741982654463E-3</v>
      </c>
    </row>
    <row r="1044" spans="1:6" ht="15" x14ac:dyDescent="0.25">
      <c r="A1044" s="205" t="s">
        <v>969</v>
      </c>
      <c r="B1044" s="13"/>
      <c r="C1044" s="121" t="s">
        <v>970</v>
      </c>
      <c r="D1044" s="76">
        <v>51720.205499999996</v>
      </c>
      <c r="E1044" s="180">
        <v>83481.583700000003</v>
      </c>
      <c r="F1044" s="75">
        <f t="shared" si="16"/>
        <v>1.0299530550554058E-4</v>
      </c>
    </row>
    <row r="1045" spans="1:6" ht="15" x14ac:dyDescent="0.25">
      <c r="A1045" s="205" t="s">
        <v>105</v>
      </c>
      <c r="B1045" s="13"/>
      <c r="C1045" s="121" t="s">
        <v>106</v>
      </c>
      <c r="D1045" s="76">
        <v>2555059.0869999998</v>
      </c>
      <c r="E1045" s="180">
        <v>3582703.852</v>
      </c>
      <c r="F1045" s="75">
        <f t="shared" si="16"/>
        <v>4.420156655133233E-3</v>
      </c>
    </row>
    <row r="1046" spans="1:6" ht="15" x14ac:dyDescent="0.25">
      <c r="A1046" s="205" t="s">
        <v>941</v>
      </c>
      <c r="B1046" s="13"/>
      <c r="C1046" s="121" t="s">
        <v>942</v>
      </c>
      <c r="D1046" s="76">
        <v>48357.126400000001</v>
      </c>
      <c r="E1046" s="180">
        <v>87772.536559999993</v>
      </c>
      <c r="F1046" s="75">
        <f t="shared" si="16"/>
        <v>1.0828926353961142E-4</v>
      </c>
    </row>
    <row r="1047" spans="1:6" ht="15" x14ac:dyDescent="0.25">
      <c r="A1047" s="205" t="s">
        <v>924</v>
      </c>
      <c r="B1047" s="13"/>
      <c r="C1047" s="121" t="s">
        <v>925</v>
      </c>
      <c r="D1047" s="76">
        <v>157172.8487</v>
      </c>
      <c r="E1047" s="180">
        <v>469806.9338</v>
      </c>
      <c r="F1047" s="75">
        <f t="shared" si="16"/>
        <v>5.7962375090102986E-4</v>
      </c>
    </row>
    <row r="1048" spans="1:6" ht="15" x14ac:dyDescent="0.25">
      <c r="A1048" s="205" t="s">
        <v>947</v>
      </c>
      <c r="B1048" s="13"/>
      <c r="C1048" s="121" t="s">
        <v>948</v>
      </c>
      <c r="D1048" s="76">
        <v>37387.858999999997</v>
      </c>
      <c r="E1048" s="180">
        <v>86456.059030000004</v>
      </c>
      <c r="F1048" s="75">
        <f t="shared" si="16"/>
        <v>1.0666506093846301E-4</v>
      </c>
    </row>
    <row r="1049" spans="1:6" ht="15" x14ac:dyDescent="0.25">
      <c r="A1049" s="205" t="s">
        <v>1819</v>
      </c>
      <c r="B1049" s="13"/>
      <c r="C1049" s="121" t="s">
        <v>1971</v>
      </c>
      <c r="D1049" s="76">
        <v>43149.489699999998</v>
      </c>
      <c r="E1049" s="180">
        <v>113707.5353</v>
      </c>
      <c r="F1049" s="75">
        <f t="shared" si="16"/>
        <v>1.4028653767029028E-4</v>
      </c>
    </row>
    <row r="1050" spans="1:6" ht="15" x14ac:dyDescent="0.25">
      <c r="A1050" s="205" t="s">
        <v>214</v>
      </c>
      <c r="B1050" s="13"/>
      <c r="C1050" s="121" t="s">
        <v>215</v>
      </c>
      <c r="D1050" s="76">
        <v>2541272.699</v>
      </c>
      <c r="E1050" s="180">
        <v>3240554.7069999999</v>
      </c>
      <c r="F1050" s="75">
        <f t="shared" si="16"/>
        <v>3.9980305507175294E-3</v>
      </c>
    </row>
    <row r="1051" spans="1:6" ht="15" x14ac:dyDescent="0.25">
      <c r="A1051" s="205" t="s">
        <v>2114</v>
      </c>
      <c r="B1051" s="13"/>
      <c r="C1051" s="121" t="s">
        <v>2405</v>
      </c>
      <c r="D1051" s="76">
        <v>30298.6659</v>
      </c>
      <c r="E1051" s="180">
        <v>44504.19541</v>
      </c>
      <c r="F1051" s="75">
        <f t="shared" si="16"/>
        <v>5.4906998638206558E-5</v>
      </c>
    </row>
    <row r="1052" spans="1:6" ht="15" x14ac:dyDescent="0.25">
      <c r="A1052" s="205" t="s">
        <v>414</v>
      </c>
      <c r="B1052" s="13"/>
      <c r="C1052" s="121" t="s">
        <v>415</v>
      </c>
      <c r="D1052" s="76">
        <v>248752.92449999999</v>
      </c>
      <c r="E1052" s="180">
        <v>436869.83610000001</v>
      </c>
      <c r="F1052" s="75">
        <f t="shared" si="16"/>
        <v>5.3898764543053269E-4</v>
      </c>
    </row>
    <row r="1053" spans="1:6" ht="15" x14ac:dyDescent="0.25">
      <c r="A1053" s="205" t="s">
        <v>2143</v>
      </c>
      <c r="B1053" s="13"/>
      <c r="C1053" s="121" t="s">
        <v>2406</v>
      </c>
      <c r="D1053" s="76">
        <v>325995.01949999999</v>
      </c>
      <c r="E1053" s="180">
        <v>327429.39760000003</v>
      </c>
      <c r="F1053" s="75">
        <f t="shared" si="16"/>
        <v>4.0396563340840309E-4</v>
      </c>
    </row>
    <row r="1054" spans="1:6" ht="15" x14ac:dyDescent="0.25">
      <c r="A1054" s="205" t="s">
        <v>410</v>
      </c>
      <c r="B1054" s="13"/>
      <c r="C1054" s="121" t="s">
        <v>411</v>
      </c>
      <c r="D1054" s="76">
        <v>1981468.5090000001</v>
      </c>
      <c r="E1054" s="180">
        <v>3467768.0380000002</v>
      </c>
      <c r="F1054" s="75">
        <f t="shared" si="16"/>
        <v>4.2783547300643638E-3</v>
      </c>
    </row>
    <row r="1055" spans="1:6" ht="15" x14ac:dyDescent="0.25">
      <c r="A1055" s="205" t="s">
        <v>2144</v>
      </c>
      <c r="B1055" s="13"/>
      <c r="C1055" s="121" t="s">
        <v>2407</v>
      </c>
      <c r="D1055" s="76">
        <v>1200897.493</v>
      </c>
      <c r="E1055" s="180">
        <v>1624093.77</v>
      </c>
      <c r="F1055" s="75">
        <f t="shared" si="16"/>
        <v>2.0037237747179341E-3</v>
      </c>
    </row>
    <row r="1056" spans="1:6" ht="15" x14ac:dyDescent="0.25">
      <c r="A1056" s="205" t="s">
        <v>1136</v>
      </c>
      <c r="B1056" s="13"/>
      <c r="C1056" s="121" t="s">
        <v>1137</v>
      </c>
      <c r="D1056" s="76">
        <v>790497.83169999998</v>
      </c>
      <c r="E1056" s="180">
        <v>1243374.0390000001</v>
      </c>
      <c r="F1056" s="75">
        <f t="shared" si="16"/>
        <v>1.5340112552807612E-3</v>
      </c>
    </row>
    <row r="1057" spans="1:6" ht="15" x14ac:dyDescent="0.25">
      <c r="A1057" s="205" t="s">
        <v>1763</v>
      </c>
      <c r="B1057" s="13"/>
      <c r="C1057" s="121" t="s">
        <v>1921</v>
      </c>
      <c r="D1057" s="76">
        <v>265008.88699999999</v>
      </c>
      <c r="E1057" s="180">
        <v>738288.25829999999</v>
      </c>
      <c r="F1057" s="75">
        <f t="shared" si="16"/>
        <v>9.1086226859352158E-4</v>
      </c>
    </row>
    <row r="1058" spans="1:6" ht="15" x14ac:dyDescent="0.25">
      <c r="A1058" s="205" t="s">
        <v>322</v>
      </c>
      <c r="B1058" s="13"/>
      <c r="C1058" s="121" t="s">
        <v>323</v>
      </c>
      <c r="D1058" s="76">
        <v>684441.71779999998</v>
      </c>
      <c r="E1058" s="180">
        <v>1430004.081</v>
      </c>
      <c r="F1058" s="75">
        <f t="shared" si="16"/>
        <v>1.7642658496518772E-3</v>
      </c>
    </row>
    <row r="1059" spans="1:6" ht="15" x14ac:dyDescent="0.25">
      <c r="A1059" s="205" t="s">
        <v>772</v>
      </c>
      <c r="B1059" s="13"/>
      <c r="C1059" s="121" t="s">
        <v>773</v>
      </c>
      <c r="D1059" s="76">
        <v>73977.934500000003</v>
      </c>
      <c r="E1059" s="180">
        <v>135549.76939999999</v>
      </c>
      <c r="F1059" s="75">
        <f t="shared" si="16"/>
        <v>1.6723436824975536E-4</v>
      </c>
    </row>
    <row r="1060" spans="1:6" ht="15" x14ac:dyDescent="0.25">
      <c r="A1060" s="205" t="s">
        <v>428</v>
      </c>
      <c r="B1060" s="13"/>
      <c r="C1060" s="121" t="s">
        <v>429</v>
      </c>
      <c r="D1060" s="76">
        <v>496976.94160000002</v>
      </c>
      <c r="E1060" s="180">
        <v>1079881.196</v>
      </c>
      <c r="F1060" s="75">
        <f t="shared" si="16"/>
        <v>1.332302152908349E-3</v>
      </c>
    </row>
    <row r="1061" spans="1:6" ht="15" x14ac:dyDescent="0.25">
      <c r="A1061" s="205" t="s">
        <v>812</v>
      </c>
      <c r="B1061" s="13"/>
      <c r="C1061" s="121" t="s">
        <v>813</v>
      </c>
      <c r="D1061" s="76">
        <v>63384.335800000001</v>
      </c>
      <c r="E1061" s="180">
        <v>90519.169959999999</v>
      </c>
      <c r="F1061" s="75">
        <f t="shared" si="16"/>
        <v>1.1167791925991158E-4</v>
      </c>
    </row>
    <row r="1062" spans="1:6" ht="15" x14ac:dyDescent="0.25">
      <c r="A1062" s="205" t="s">
        <v>2141</v>
      </c>
      <c r="B1062" s="13"/>
      <c r="C1062" s="121" t="s">
        <v>2408</v>
      </c>
      <c r="D1062" s="76">
        <v>345344.12410000002</v>
      </c>
      <c r="E1062" s="180">
        <v>623864.16020000004</v>
      </c>
      <c r="F1062" s="75">
        <f t="shared" si="16"/>
        <v>7.6969167241321167E-4</v>
      </c>
    </row>
    <row r="1063" spans="1:6" ht="15" x14ac:dyDescent="0.25">
      <c r="A1063" s="205" t="s">
        <v>2124</v>
      </c>
      <c r="B1063" s="13"/>
      <c r="C1063" s="121" t="s">
        <v>184</v>
      </c>
      <c r="D1063" s="76">
        <v>4771360.2869999995</v>
      </c>
      <c r="E1063" s="180">
        <v>7455250.4479999999</v>
      </c>
      <c r="F1063" s="75">
        <f t="shared" si="16"/>
        <v>9.1979064540923198E-3</v>
      </c>
    </row>
    <row r="1064" spans="1:6" ht="15" x14ac:dyDescent="0.25">
      <c r="A1064" s="205" t="s">
        <v>470</v>
      </c>
      <c r="B1064" s="13"/>
      <c r="C1064" s="121" t="s">
        <v>471</v>
      </c>
      <c r="D1064" s="76">
        <v>188542.0472</v>
      </c>
      <c r="E1064" s="180">
        <v>382646.08480000001</v>
      </c>
      <c r="F1064" s="75">
        <f t="shared" si="16"/>
        <v>4.7208915616768526E-4</v>
      </c>
    </row>
    <row r="1065" spans="1:6" ht="15" x14ac:dyDescent="0.25">
      <c r="A1065" s="205" t="s">
        <v>909</v>
      </c>
      <c r="B1065" s="13"/>
      <c r="C1065" s="121" t="s">
        <v>910</v>
      </c>
      <c r="D1065" s="76">
        <v>13506.06</v>
      </c>
      <c r="E1065" s="180">
        <v>36627.084110000003</v>
      </c>
      <c r="F1065" s="75">
        <f t="shared" si="16"/>
        <v>4.5188621855128767E-5</v>
      </c>
    </row>
    <row r="1066" spans="1:6" ht="15" x14ac:dyDescent="0.25">
      <c r="A1066" s="205" t="s">
        <v>358</v>
      </c>
      <c r="B1066" s="13"/>
      <c r="C1066" s="121" t="s">
        <v>359</v>
      </c>
      <c r="D1066" s="76">
        <v>400570.78989999997</v>
      </c>
      <c r="E1066" s="180">
        <v>3397441.1549999998</v>
      </c>
      <c r="F1066" s="75">
        <f t="shared" si="16"/>
        <v>4.19158902104443E-3</v>
      </c>
    </row>
    <row r="1067" spans="1:6" ht="15" x14ac:dyDescent="0.25">
      <c r="A1067" s="205" t="s">
        <v>344</v>
      </c>
      <c r="B1067" s="13"/>
      <c r="C1067" s="121" t="s">
        <v>345</v>
      </c>
      <c r="D1067" s="76">
        <v>272305.1519</v>
      </c>
      <c r="E1067" s="180">
        <v>929731.48010000004</v>
      </c>
      <c r="F1067" s="75">
        <f t="shared" si="16"/>
        <v>1.1470551178704811E-3</v>
      </c>
    </row>
    <row r="1068" spans="1:6" ht="15" x14ac:dyDescent="0.25">
      <c r="A1068" s="205" t="s">
        <v>2130</v>
      </c>
      <c r="B1068" s="13"/>
      <c r="C1068" s="121" t="s">
        <v>2409</v>
      </c>
      <c r="D1068" s="76">
        <v>731088.21649999998</v>
      </c>
      <c r="E1068" s="180">
        <v>805505.68610000005</v>
      </c>
      <c r="F1068" s="75">
        <f t="shared" si="16"/>
        <v>9.9379169092499598E-4</v>
      </c>
    </row>
    <row r="1069" spans="1:6" ht="15" x14ac:dyDescent="0.25">
      <c r="A1069" s="205" t="s">
        <v>2043</v>
      </c>
      <c r="B1069" s="13"/>
      <c r="C1069" s="121" t="s">
        <v>2044</v>
      </c>
      <c r="D1069" s="76">
        <v>79616.09</v>
      </c>
      <c r="E1069" s="180">
        <v>150627.27299999999</v>
      </c>
      <c r="F1069" s="75">
        <f t="shared" si="16"/>
        <v>1.8583622054718472E-4</v>
      </c>
    </row>
    <row r="1070" spans="1:6" ht="15" x14ac:dyDescent="0.25">
      <c r="A1070" s="205" t="s">
        <v>1112</v>
      </c>
      <c r="B1070" s="13"/>
      <c r="C1070" s="121" t="s">
        <v>1113</v>
      </c>
      <c r="D1070" s="76">
        <v>10795.03</v>
      </c>
      <c r="E1070" s="180">
        <v>21754.14446</v>
      </c>
      <c r="F1070" s="75">
        <f t="shared" si="16"/>
        <v>2.683915008993011E-5</v>
      </c>
    </row>
    <row r="1071" spans="1:6" ht="15" x14ac:dyDescent="0.25">
      <c r="A1071" s="205" t="s">
        <v>348</v>
      </c>
      <c r="B1071" s="13"/>
      <c r="C1071" s="121" t="s">
        <v>349</v>
      </c>
      <c r="D1071" s="76">
        <v>621016.25970000005</v>
      </c>
      <c r="E1071" s="180">
        <v>1349716.7390000001</v>
      </c>
      <c r="F1071" s="75">
        <f t="shared" si="16"/>
        <v>1.6652114360792484E-3</v>
      </c>
    </row>
    <row r="1072" spans="1:6" ht="15" x14ac:dyDescent="0.25">
      <c r="A1072" s="205" t="s">
        <v>591</v>
      </c>
      <c r="B1072" s="13"/>
      <c r="C1072" s="121" t="s">
        <v>592</v>
      </c>
      <c r="D1072" s="76">
        <v>40203.010600000001</v>
      </c>
      <c r="E1072" s="180">
        <v>610253.5588</v>
      </c>
      <c r="F1072" s="75">
        <f t="shared" si="16"/>
        <v>7.5289960897626537E-4</v>
      </c>
    </row>
    <row r="1073" spans="1:6" ht="15" x14ac:dyDescent="0.25">
      <c r="A1073" s="205" t="s">
        <v>1842</v>
      </c>
      <c r="B1073" s="13"/>
      <c r="C1073" s="121" t="s">
        <v>1182</v>
      </c>
      <c r="D1073" s="76">
        <v>13324.903899999999</v>
      </c>
      <c r="E1073" s="180">
        <v>18472.314279999999</v>
      </c>
      <c r="F1073" s="75">
        <f t="shared" si="16"/>
        <v>2.279019597304261E-5</v>
      </c>
    </row>
    <row r="1074" spans="1:6" ht="15" x14ac:dyDescent="0.25">
      <c r="A1074" s="205" t="s">
        <v>2136</v>
      </c>
      <c r="B1074" s="13"/>
      <c r="C1074" s="121" t="s">
        <v>2410</v>
      </c>
      <c r="D1074" s="76">
        <v>44081.022100000002</v>
      </c>
      <c r="E1074" s="180">
        <v>93218.137440000006</v>
      </c>
      <c r="F1074" s="75">
        <f t="shared" si="16"/>
        <v>1.1500776720758677E-4</v>
      </c>
    </row>
    <row r="1075" spans="1:6" ht="15" x14ac:dyDescent="0.25">
      <c r="A1075" s="205" t="s">
        <v>587</v>
      </c>
      <c r="B1075" s="13"/>
      <c r="C1075" s="121" t="s">
        <v>588</v>
      </c>
      <c r="D1075" s="76">
        <v>578399.23459999997</v>
      </c>
      <c r="E1075" s="180">
        <v>1269644.1599999999</v>
      </c>
      <c r="F1075" s="75">
        <f t="shared" si="16"/>
        <v>1.5664219861047681E-3</v>
      </c>
    </row>
    <row r="1076" spans="1:6" ht="15" x14ac:dyDescent="0.25">
      <c r="A1076" s="205" t="s">
        <v>965</v>
      </c>
      <c r="B1076" s="13"/>
      <c r="C1076" s="121" t="s">
        <v>966</v>
      </c>
      <c r="D1076" s="76">
        <v>31620.282299999999</v>
      </c>
      <c r="E1076" s="180">
        <v>59063.525309999997</v>
      </c>
      <c r="F1076" s="75">
        <f t="shared" si="16"/>
        <v>7.2869554743936629E-5</v>
      </c>
    </row>
    <row r="1077" spans="1:6" ht="15" x14ac:dyDescent="0.25">
      <c r="A1077" s="205" t="s">
        <v>828</v>
      </c>
      <c r="B1077" s="13"/>
      <c r="C1077" s="121" t="s">
        <v>829</v>
      </c>
      <c r="D1077" s="76">
        <v>2206.4699999999998</v>
      </c>
      <c r="E1077" s="180">
        <v>3534.3236459999998</v>
      </c>
      <c r="F1077" s="75">
        <f t="shared" si="16"/>
        <v>4.3604676329975519E-6</v>
      </c>
    </row>
    <row r="1078" spans="1:6" ht="15" x14ac:dyDescent="0.25">
      <c r="A1078" s="205" t="s">
        <v>2123</v>
      </c>
      <c r="B1078" s="13"/>
      <c r="C1078" s="121" t="s">
        <v>2411</v>
      </c>
      <c r="D1078" s="76">
        <v>33664.7359</v>
      </c>
      <c r="E1078" s="180">
        <v>42511.82849</v>
      </c>
      <c r="F1078" s="75">
        <f t="shared" si="16"/>
        <v>5.2448918298691709E-5</v>
      </c>
    </row>
    <row r="1079" spans="1:6" ht="15" x14ac:dyDescent="0.25">
      <c r="A1079" s="205" t="s">
        <v>2157</v>
      </c>
      <c r="B1079" s="13"/>
      <c r="C1079" s="121" t="s">
        <v>1716</v>
      </c>
      <c r="D1079" s="76">
        <v>1816968.862</v>
      </c>
      <c r="E1079" s="180">
        <v>2119675.8739999998</v>
      </c>
      <c r="F1079" s="75">
        <f t="shared" si="16"/>
        <v>2.615147611476778E-3</v>
      </c>
    </row>
    <row r="1080" spans="1:6" ht="15" x14ac:dyDescent="0.25">
      <c r="A1080" s="205" t="s">
        <v>2158</v>
      </c>
      <c r="B1080" s="13"/>
      <c r="C1080" s="121" t="s">
        <v>201</v>
      </c>
      <c r="D1080" s="76">
        <v>26952.715499999998</v>
      </c>
      <c r="E1080" s="180">
        <v>39960.095999999998</v>
      </c>
      <c r="F1080" s="75">
        <f t="shared" si="16"/>
        <v>4.9300721346410317E-5</v>
      </c>
    </row>
    <row r="1081" spans="1:6" ht="15" x14ac:dyDescent="0.25">
      <c r="A1081" s="205" t="s">
        <v>195</v>
      </c>
      <c r="B1081" s="13"/>
      <c r="C1081" s="121" t="s">
        <v>196</v>
      </c>
      <c r="D1081" s="76">
        <v>130003.8456</v>
      </c>
      <c r="E1081" s="180">
        <v>193159.7138</v>
      </c>
      <c r="F1081" s="75">
        <f t="shared" si="16"/>
        <v>2.3831056925904703E-4</v>
      </c>
    </row>
    <row r="1082" spans="1:6" ht="15" x14ac:dyDescent="0.25">
      <c r="A1082" s="205" t="s">
        <v>712</v>
      </c>
      <c r="B1082" s="13"/>
      <c r="C1082" s="121" t="s">
        <v>713</v>
      </c>
      <c r="D1082" s="76">
        <v>179795.14679999999</v>
      </c>
      <c r="E1082" s="180">
        <v>440570.02769999998</v>
      </c>
      <c r="F1082" s="75">
        <f t="shared" si="16"/>
        <v>5.4355275245629984E-4</v>
      </c>
    </row>
    <row r="1083" spans="1:6" ht="15" x14ac:dyDescent="0.25">
      <c r="A1083" s="205" t="s">
        <v>468</v>
      </c>
      <c r="B1083" s="13"/>
      <c r="C1083" s="121" t="s">
        <v>469</v>
      </c>
      <c r="D1083" s="76">
        <v>720253.18319999997</v>
      </c>
      <c r="E1083" s="180">
        <v>2124746.89</v>
      </c>
      <c r="F1083" s="75">
        <f t="shared" si="16"/>
        <v>2.6214039714905078E-3</v>
      </c>
    </row>
    <row r="1084" spans="1:6" ht="15" x14ac:dyDescent="0.25">
      <c r="A1084" s="205" t="s">
        <v>277</v>
      </c>
      <c r="B1084" s="13"/>
      <c r="C1084" s="121" t="s">
        <v>278</v>
      </c>
      <c r="D1084" s="76">
        <v>1353766.334</v>
      </c>
      <c r="E1084" s="180">
        <v>5257622.3130000001</v>
      </c>
      <c r="F1084" s="75">
        <f t="shared" si="16"/>
        <v>6.4865853324747348E-3</v>
      </c>
    </row>
    <row r="1085" spans="1:6" ht="15" x14ac:dyDescent="0.25">
      <c r="A1085" s="205" t="s">
        <v>121</v>
      </c>
      <c r="B1085" s="13"/>
      <c r="C1085" s="121" t="s">
        <v>122</v>
      </c>
      <c r="D1085" s="76">
        <v>1261059.175</v>
      </c>
      <c r="E1085" s="180">
        <v>1349459.423</v>
      </c>
      <c r="F1085" s="75">
        <f t="shared" si="16"/>
        <v>1.6648939727674991E-3</v>
      </c>
    </row>
    <row r="1086" spans="1:6" ht="15" x14ac:dyDescent="0.25">
      <c r="A1086" s="205" t="s">
        <v>739</v>
      </c>
      <c r="B1086" s="13"/>
      <c r="C1086" s="121" t="s">
        <v>740</v>
      </c>
      <c r="D1086" s="76">
        <v>70516.179199999999</v>
      </c>
      <c r="E1086" s="180">
        <v>179971.39259999999</v>
      </c>
      <c r="F1086" s="75">
        <f t="shared" si="16"/>
        <v>2.2203949352118704E-4</v>
      </c>
    </row>
    <row r="1087" spans="1:6" ht="15" x14ac:dyDescent="0.25">
      <c r="A1087" s="205" t="s">
        <v>152</v>
      </c>
      <c r="B1087" s="13"/>
      <c r="C1087" s="121" t="s">
        <v>153</v>
      </c>
      <c r="D1087" s="76">
        <v>98964.15</v>
      </c>
      <c r="E1087" s="180">
        <v>104941.58470000001</v>
      </c>
      <c r="F1087" s="75">
        <f t="shared" si="16"/>
        <v>1.2947155644834829E-4</v>
      </c>
    </row>
    <row r="1088" spans="1:6" ht="15" x14ac:dyDescent="0.25">
      <c r="A1088" s="205" t="s">
        <v>123</v>
      </c>
      <c r="B1088" s="13"/>
      <c r="C1088" s="121" t="s">
        <v>124</v>
      </c>
      <c r="D1088" s="76">
        <v>1372075.5079999999</v>
      </c>
      <c r="E1088" s="180">
        <v>1016982.366</v>
      </c>
      <c r="F1088" s="75">
        <f t="shared" si="16"/>
        <v>1.2547007955230908E-3</v>
      </c>
    </row>
    <row r="1089" spans="1:6" ht="15" x14ac:dyDescent="0.25">
      <c r="A1089" s="205" t="s">
        <v>185</v>
      </c>
      <c r="B1089" s="13"/>
      <c r="C1089" s="121" t="s">
        <v>186</v>
      </c>
      <c r="D1089" s="76">
        <v>244737.4601</v>
      </c>
      <c r="E1089" s="180">
        <v>260792.23749999999</v>
      </c>
      <c r="F1089" s="75">
        <f t="shared" si="16"/>
        <v>3.2175211566794936E-4</v>
      </c>
    </row>
    <row r="1090" spans="1:6" ht="15" x14ac:dyDescent="0.25">
      <c r="A1090" s="205" t="s">
        <v>834</v>
      </c>
      <c r="B1090" s="13"/>
      <c r="C1090" s="121" t="s">
        <v>835</v>
      </c>
      <c r="D1090" s="76">
        <v>9020.31</v>
      </c>
      <c r="E1090" s="180">
        <v>15150.51268</v>
      </c>
      <c r="F1090" s="75">
        <f t="shared" si="16"/>
        <v>1.869192716383705E-5</v>
      </c>
    </row>
    <row r="1091" spans="1:6" ht="15" x14ac:dyDescent="0.25">
      <c r="A1091" s="205" t="s">
        <v>607</v>
      </c>
      <c r="B1091" s="13"/>
      <c r="C1091" s="121" t="s">
        <v>608</v>
      </c>
      <c r="D1091" s="76">
        <v>564397.1102</v>
      </c>
      <c r="E1091" s="180">
        <v>1083586.0120000001</v>
      </c>
      <c r="F1091" s="75">
        <f t="shared" si="16"/>
        <v>1.3368729652821665E-3</v>
      </c>
    </row>
    <row r="1092" spans="1:6" ht="15" x14ac:dyDescent="0.25">
      <c r="A1092" s="205" t="s">
        <v>398</v>
      </c>
      <c r="B1092" s="13"/>
      <c r="C1092" s="121" t="s">
        <v>399</v>
      </c>
      <c r="D1092" s="76">
        <v>3121631.4029999999</v>
      </c>
      <c r="E1092" s="180">
        <v>3701942.6809999999</v>
      </c>
      <c r="F1092" s="75">
        <f t="shared" si="16"/>
        <v>4.567267419887183E-3</v>
      </c>
    </row>
    <row r="1093" spans="1:6" ht="15" x14ac:dyDescent="0.25">
      <c r="A1093" s="205" t="s">
        <v>1036</v>
      </c>
      <c r="B1093" s="13"/>
      <c r="C1093" s="121" t="s">
        <v>1037</v>
      </c>
      <c r="D1093" s="76">
        <v>18980.900000000001</v>
      </c>
      <c r="E1093" s="180">
        <v>41564.374819999997</v>
      </c>
      <c r="F1093" s="75">
        <f t="shared" si="16"/>
        <v>5.1279998449917981E-5</v>
      </c>
    </row>
    <row r="1094" spans="1:6" ht="15" x14ac:dyDescent="0.25">
      <c r="A1094" s="205" t="s">
        <v>563</v>
      </c>
      <c r="B1094" s="13"/>
      <c r="C1094" s="121" t="s">
        <v>564</v>
      </c>
      <c r="D1094" s="76">
        <v>626830.7659</v>
      </c>
      <c r="E1094" s="180">
        <v>3504610.8119999999</v>
      </c>
      <c r="F1094" s="75">
        <f t="shared" si="16"/>
        <v>4.3238094590670852E-3</v>
      </c>
    </row>
    <row r="1095" spans="1:6" ht="15" x14ac:dyDescent="0.25">
      <c r="A1095" s="205" t="s">
        <v>462</v>
      </c>
      <c r="B1095" s="13"/>
      <c r="C1095" s="121" t="s">
        <v>463</v>
      </c>
      <c r="D1095" s="76">
        <v>361007.63500000001</v>
      </c>
      <c r="E1095" s="180">
        <v>1040712.81</v>
      </c>
      <c r="F1095" s="75">
        <f t="shared" si="16"/>
        <v>1.2839782028413963E-3</v>
      </c>
    </row>
    <row r="1096" spans="1:6" ht="15" x14ac:dyDescent="0.25">
      <c r="A1096" s="205" t="s">
        <v>98</v>
      </c>
      <c r="B1096" s="13"/>
      <c r="C1096" s="121" t="s">
        <v>99</v>
      </c>
      <c r="D1096" s="76">
        <v>2558350.693</v>
      </c>
      <c r="E1096" s="180">
        <v>4171646.639</v>
      </c>
      <c r="F1096" s="75">
        <f t="shared" si="16"/>
        <v>5.1467641245163216E-3</v>
      </c>
    </row>
    <row r="1097" spans="1:6" ht="15" x14ac:dyDescent="0.25">
      <c r="A1097" s="205" t="s">
        <v>832</v>
      </c>
      <c r="B1097" s="13"/>
      <c r="C1097" s="121" t="s">
        <v>833</v>
      </c>
      <c r="D1097" s="76">
        <v>175970.30170000001</v>
      </c>
      <c r="E1097" s="180">
        <v>230873.03580000001</v>
      </c>
      <c r="F1097" s="75">
        <f t="shared" si="16"/>
        <v>2.848393358308152E-4</v>
      </c>
    </row>
    <row r="1098" spans="1:6" ht="15" x14ac:dyDescent="0.25">
      <c r="A1098" s="205" t="s">
        <v>1811</v>
      </c>
      <c r="B1098" s="13"/>
      <c r="C1098" s="121" t="s">
        <v>1963</v>
      </c>
      <c r="D1098" s="76">
        <v>32160.362000000001</v>
      </c>
      <c r="E1098" s="180">
        <v>70707.771890000004</v>
      </c>
      <c r="F1098" s="75">
        <f t="shared" ref="F1098:F1106" si="17">E1098/$E$1106</f>
        <v>8.7235630239087386E-5</v>
      </c>
    </row>
    <row r="1099" spans="1:6" ht="15" x14ac:dyDescent="0.25">
      <c r="A1099" s="205" t="s">
        <v>648</v>
      </c>
      <c r="B1099" s="13"/>
      <c r="C1099" s="121" t="s">
        <v>649</v>
      </c>
      <c r="D1099" s="76">
        <v>2067469.6370000001</v>
      </c>
      <c r="E1099" s="180">
        <v>3887256.4109999998</v>
      </c>
      <c r="F1099" s="75">
        <f t="shared" si="17"/>
        <v>4.7958980158795935E-3</v>
      </c>
    </row>
    <row r="1100" spans="1:6" ht="15" x14ac:dyDescent="0.25">
      <c r="A1100" s="205" t="s">
        <v>1742</v>
      </c>
      <c r="B1100" s="13"/>
      <c r="C1100" s="121" t="s">
        <v>1904</v>
      </c>
      <c r="D1100" s="76">
        <v>1334598.9210000001</v>
      </c>
      <c r="E1100" s="180">
        <v>2360638.5720000002</v>
      </c>
      <c r="F1100" s="75">
        <f t="shared" si="17"/>
        <v>2.9124350561560209E-3</v>
      </c>
    </row>
    <row r="1101" spans="1:6" ht="15" x14ac:dyDescent="0.25">
      <c r="A1101" s="205" t="s">
        <v>329</v>
      </c>
      <c r="B1101" s="13"/>
      <c r="C1101" s="121" t="s">
        <v>330</v>
      </c>
      <c r="D1101" s="76">
        <v>81675.002999999997</v>
      </c>
      <c r="E1101" s="180">
        <v>572745.95849999995</v>
      </c>
      <c r="F1101" s="75">
        <f t="shared" si="17"/>
        <v>7.0662465130942598E-4</v>
      </c>
    </row>
    <row r="1102" spans="1:6" ht="15" x14ac:dyDescent="0.25">
      <c r="A1102" s="205" t="s">
        <v>2127</v>
      </c>
      <c r="B1102" s="13"/>
      <c r="C1102" s="121" t="s">
        <v>2412</v>
      </c>
      <c r="D1102" s="76">
        <v>1862703.0279999999</v>
      </c>
      <c r="E1102" s="180">
        <v>1785028.3119999999</v>
      </c>
      <c r="F1102" s="75">
        <f t="shared" si="17"/>
        <v>2.202276576246593E-3</v>
      </c>
    </row>
    <row r="1103" spans="1:6" ht="15" x14ac:dyDescent="0.25">
      <c r="A1103" s="205" t="s">
        <v>1743</v>
      </c>
      <c r="B1103" s="13"/>
      <c r="C1103" s="121" t="s">
        <v>1905</v>
      </c>
      <c r="D1103" s="76">
        <v>1342888.6089999999</v>
      </c>
      <c r="E1103" s="180">
        <v>2655427.9360000002</v>
      </c>
      <c r="F1103" s="75">
        <f t="shared" si="17"/>
        <v>3.2761310865772075E-3</v>
      </c>
    </row>
    <row r="1104" spans="1:6" ht="15" x14ac:dyDescent="0.25">
      <c r="A1104" s="205" t="s">
        <v>864</v>
      </c>
      <c r="B1104" s="13"/>
      <c r="C1104" s="121" t="s">
        <v>865</v>
      </c>
      <c r="D1104" s="76">
        <v>127067.80590000001</v>
      </c>
      <c r="E1104" s="180">
        <v>139177.36780000001</v>
      </c>
      <c r="F1104" s="75">
        <f t="shared" si="17"/>
        <v>1.717099135005747E-4</v>
      </c>
    </row>
    <row r="1105" spans="1:6" ht="15.75" thickBot="1" x14ac:dyDescent="0.3">
      <c r="A1105" s="205" t="s">
        <v>774</v>
      </c>
      <c r="B1105" s="13"/>
      <c r="C1105" s="121" t="s">
        <v>775</v>
      </c>
      <c r="D1105" s="76">
        <v>439973.80229999998</v>
      </c>
      <c r="E1105" s="180">
        <v>539143.89729999995</v>
      </c>
      <c r="F1105" s="75">
        <f t="shared" si="17"/>
        <v>6.6516814790447355E-4</v>
      </c>
    </row>
    <row r="1106" spans="1:6" ht="13.5" thickBot="1" x14ac:dyDescent="0.25">
      <c r="A1106" s="122" t="s">
        <v>30</v>
      </c>
      <c r="B1106" s="123"/>
      <c r="C1106" s="123"/>
      <c r="D1106" s="181">
        <v>208613100</v>
      </c>
      <c r="E1106" s="133">
        <v>810537755</v>
      </c>
      <c r="F1106" s="75">
        <f t="shared" si="17"/>
        <v>1</v>
      </c>
    </row>
    <row r="1107" spans="1:6" x14ac:dyDescent="0.2">
      <c r="E1107" s="190"/>
    </row>
  </sheetData>
  <autoFilter ref="A8:H1106" xr:uid="{6131552D-B109-4F9E-A39B-1D4582734583}"/>
  <sortState xmlns:xlrd2="http://schemas.microsoft.com/office/spreadsheetml/2017/richdata2" ref="A9:H770">
    <sortCondition ref="B9:B770"/>
  </sortState>
  <mergeCells count="1">
    <mergeCell ref="E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F295C-CE98-4187-8D96-3C4B6FCB3684}">
  <sheetPr>
    <tabColor rgb="FFFFDD71"/>
  </sheetPr>
  <dimension ref="A1:J179"/>
  <sheetViews>
    <sheetView zoomScaleNormal="100" workbookViewId="0">
      <selection activeCell="B177" sqref="B177"/>
    </sheetView>
  </sheetViews>
  <sheetFormatPr defaultColWidth="17.1640625" defaultRowHeight="12.75" x14ac:dyDescent="0.2"/>
  <cols>
    <col min="1" max="1" width="35.83203125" customWidth="1"/>
    <col min="2" max="2" width="42.6640625" customWidth="1"/>
    <col min="3" max="3" width="33" customWidth="1"/>
    <col min="4" max="4" width="17" bestFit="1" customWidth="1"/>
    <col min="7" max="7" width="17.1640625" style="131"/>
  </cols>
  <sheetData>
    <row r="1" spans="1:10" ht="14.25" x14ac:dyDescent="0.2">
      <c r="A1" s="77" t="s">
        <v>5</v>
      </c>
      <c r="B1" s="77"/>
      <c r="C1" s="77"/>
      <c r="D1" s="78"/>
      <c r="E1" s="78"/>
      <c r="F1" s="78"/>
      <c r="G1" s="130"/>
      <c r="H1" s="87"/>
      <c r="I1" s="78"/>
    </row>
    <row r="2" spans="1:10" x14ac:dyDescent="0.2">
      <c r="A2" s="79" t="s">
        <v>6</v>
      </c>
      <c r="B2" s="79"/>
      <c r="C2" s="79"/>
      <c r="D2" s="78"/>
      <c r="E2" s="78"/>
      <c r="F2" s="78"/>
      <c r="G2" s="130"/>
      <c r="H2" s="87"/>
      <c r="I2" s="78"/>
    </row>
    <row r="3" spans="1:10" ht="13.5" thickBot="1" x14ac:dyDescent="0.25">
      <c r="A3" s="79"/>
      <c r="B3" s="79"/>
      <c r="C3" s="79"/>
      <c r="D3" s="78"/>
      <c r="E3" s="78"/>
      <c r="F3" s="78"/>
      <c r="G3" s="130"/>
      <c r="H3" s="87"/>
      <c r="I3" s="78"/>
      <c r="J3" s="85"/>
    </row>
    <row r="4" spans="1:10" s="13" customFormat="1" ht="13.5" thickBot="1" x14ac:dyDescent="0.25">
      <c r="A4" s="80" t="s">
        <v>258</v>
      </c>
      <c r="B4" s="80"/>
      <c r="C4" s="129" t="s">
        <v>1649</v>
      </c>
      <c r="D4" s="120"/>
      <c r="E4" s="80"/>
      <c r="F4" s="80"/>
      <c r="G4" s="210" t="s">
        <v>9</v>
      </c>
      <c r="H4" s="210"/>
    </row>
    <row r="5" spans="1:10" ht="13.5" thickTop="1" x14ac:dyDescent="0.2"/>
    <row r="6" spans="1:10" ht="42" x14ac:dyDescent="0.2">
      <c r="A6" s="12" t="s">
        <v>89</v>
      </c>
      <c r="B6" s="12" t="s">
        <v>1650</v>
      </c>
      <c r="C6" s="12" t="s">
        <v>1651</v>
      </c>
      <c r="D6" s="12" t="s">
        <v>261</v>
      </c>
      <c r="E6" s="12" t="s">
        <v>262</v>
      </c>
      <c r="F6" s="12" t="s">
        <v>91</v>
      </c>
      <c r="G6" s="132" t="s">
        <v>13</v>
      </c>
      <c r="H6" s="12" t="s">
        <v>14</v>
      </c>
    </row>
    <row r="7" spans="1:10" s="125" customFormat="1" ht="15" x14ac:dyDescent="0.25">
      <c r="A7" s="125" t="s">
        <v>1673</v>
      </c>
      <c r="B7" s="125" t="s">
        <v>1652</v>
      </c>
      <c r="C7" s="125" t="s">
        <v>1653</v>
      </c>
      <c r="E7" s="205" t="s">
        <v>1674</v>
      </c>
      <c r="G7" s="185">
        <v>147602.68034778</v>
      </c>
      <c r="H7" s="126">
        <v>0.60409999999999997</v>
      </c>
      <c r="I7" s="191"/>
    </row>
    <row r="8" spans="1:10" s="125" customFormat="1" ht="12" x14ac:dyDescent="0.2">
      <c r="A8" s="127" t="s">
        <v>1655</v>
      </c>
      <c r="B8" s="127"/>
      <c r="C8" s="127"/>
      <c r="D8" s="127"/>
      <c r="E8" s="127"/>
      <c r="F8" s="127"/>
      <c r="G8" s="185"/>
      <c r="H8" s="128"/>
    </row>
    <row r="9" spans="1:10" s="125" customFormat="1" ht="15" x14ac:dyDescent="0.25">
      <c r="A9" s="125" t="s">
        <v>1673</v>
      </c>
      <c r="B9" s="125" t="s">
        <v>1656</v>
      </c>
      <c r="C9" s="125" t="s">
        <v>1653</v>
      </c>
      <c r="E9" s="205" t="s">
        <v>1674</v>
      </c>
      <c r="G9" s="185">
        <v>36943.428684960003</v>
      </c>
      <c r="H9" s="126">
        <v>0.1512</v>
      </c>
      <c r="I9" s="191"/>
      <c r="J9" s="191"/>
    </row>
    <row r="10" spans="1:10" s="125" customFormat="1" ht="12" x14ac:dyDescent="0.2">
      <c r="A10" s="127" t="s">
        <v>1657</v>
      </c>
      <c r="B10" s="127"/>
      <c r="C10" s="127"/>
      <c r="D10" s="127"/>
      <c r="E10" s="127"/>
      <c r="F10" s="127"/>
      <c r="G10" s="185"/>
      <c r="H10" s="128"/>
    </row>
    <row r="11" spans="1:10" s="125" customFormat="1" ht="15" x14ac:dyDescent="0.25">
      <c r="A11" s="125" t="s">
        <v>1673</v>
      </c>
      <c r="B11" s="125" t="s">
        <v>1658</v>
      </c>
      <c r="C11" s="125" t="s">
        <v>1653</v>
      </c>
      <c r="E11" s="205" t="s">
        <v>1674</v>
      </c>
      <c r="G11" s="185">
        <v>52336.523970360002</v>
      </c>
      <c r="H11" s="126">
        <v>0.2142</v>
      </c>
    </row>
    <row r="12" spans="1:10" s="125" customFormat="1" ht="12" x14ac:dyDescent="0.2">
      <c r="A12" s="127" t="s">
        <v>1659</v>
      </c>
      <c r="C12" s="127"/>
      <c r="E12" s="127"/>
      <c r="G12" s="185"/>
      <c r="H12" s="128"/>
    </row>
    <row r="13" spans="1:10" s="125" customFormat="1" ht="15" x14ac:dyDescent="0.25">
      <c r="A13" s="125" t="s">
        <v>1673</v>
      </c>
      <c r="B13" s="125" t="s">
        <v>10</v>
      </c>
      <c r="C13" s="125" t="s">
        <v>1653</v>
      </c>
      <c r="E13" s="205" t="s">
        <v>1674</v>
      </c>
      <c r="G13" s="185">
        <v>7452.2127969000003</v>
      </c>
      <c r="H13" s="126">
        <v>3.0499999999999999E-2</v>
      </c>
      <c r="I13" s="191"/>
      <c r="J13" s="191"/>
    </row>
    <row r="14" spans="1:10" s="125" customFormat="1" thickBot="1" x14ac:dyDescent="0.25">
      <c r="A14" s="127" t="s">
        <v>1660</v>
      </c>
      <c r="E14" s="127"/>
      <c r="G14" s="186"/>
      <c r="H14" s="128"/>
    </row>
    <row r="15" spans="1:10" s="13" customFormat="1" ht="13.5" thickBot="1" x14ac:dyDescent="0.25">
      <c r="A15" s="122" t="s">
        <v>30</v>
      </c>
      <c r="B15" s="123"/>
      <c r="C15" s="123"/>
      <c r="D15" s="123"/>
      <c r="E15" s="124"/>
      <c r="F15" s="182">
        <v>107206.7245</v>
      </c>
      <c r="G15" s="133">
        <v>244334.84580000001</v>
      </c>
      <c r="H15" s="118"/>
      <c r="J15" s="125"/>
    </row>
    <row r="16" spans="1:10" s="13" customFormat="1" x14ac:dyDescent="0.2">
      <c r="A16" s="175"/>
      <c r="B16" s="175"/>
      <c r="C16" s="175"/>
      <c r="D16" s="175"/>
      <c r="E16" s="176"/>
      <c r="F16" s="177"/>
      <c r="G16" s="178"/>
      <c r="H16" s="179"/>
      <c r="J16" s="125"/>
    </row>
    <row r="17" spans="1:10" ht="42" x14ac:dyDescent="0.2">
      <c r="A17" s="12" t="s">
        <v>89</v>
      </c>
      <c r="B17" s="12" t="s">
        <v>1650</v>
      </c>
      <c r="C17" s="12" t="s">
        <v>1651</v>
      </c>
      <c r="D17" s="12" t="s">
        <v>261</v>
      </c>
      <c r="E17" s="12" t="s">
        <v>262</v>
      </c>
      <c r="F17" s="12" t="s">
        <v>91</v>
      </c>
      <c r="G17" s="132" t="s">
        <v>13</v>
      </c>
      <c r="H17" s="12" t="s">
        <v>14</v>
      </c>
      <c r="J17" s="125"/>
    </row>
    <row r="18" spans="1:10" x14ac:dyDescent="0.2">
      <c r="A18" s="125" t="s">
        <v>2154</v>
      </c>
      <c r="B18" t="s">
        <v>1652</v>
      </c>
      <c r="C18" s="125" t="s">
        <v>1653</v>
      </c>
      <c r="E18" t="s">
        <v>1654</v>
      </c>
      <c r="G18" s="185">
        <v>116946.19203408</v>
      </c>
      <c r="H18" s="126">
        <v>0.41760000000000003</v>
      </c>
      <c r="I18" s="201"/>
      <c r="J18" s="125"/>
    </row>
    <row r="19" spans="1:10" x14ac:dyDescent="0.2">
      <c r="A19" s="127" t="s">
        <v>1655</v>
      </c>
      <c r="C19" s="125"/>
      <c r="G19" s="185"/>
      <c r="H19" s="128"/>
      <c r="J19" s="125"/>
    </row>
    <row r="20" spans="1:10" x14ac:dyDescent="0.2">
      <c r="A20" s="125" t="s">
        <v>2154</v>
      </c>
      <c r="B20" t="s">
        <v>1656</v>
      </c>
      <c r="C20" s="125" t="s">
        <v>1653</v>
      </c>
      <c r="E20" t="s">
        <v>1654</v>
      </c>
      <c r="G20" s="185">
        <v>56400.773648619994</v>
      </c>
      <c r="H20" s="126">
        <v>0.2014</v>
      </c>
      <c r="I20" s="201"/>
      <c r="J20" s="125"/>
    </row>
    <row r="21" spans="1:10" x14ac:dyDescent="0.2">
      <c r="A21" s="127" t="s">
        <v>1657</v>
      </c>
      <c r="C21" s="125"/>
      <c r="G21" s="185"/>
      <c r="H21" s="128"/>
      <c r="J21" s="125"/>
    </row>
    <row r="22" spans="1:10" x14ac:dyDescent="0.2">
      <c r="A22" s="125" t="s">
        <v>2154</v>
      </c>
      <c r="B22" t="s">
        <v>1658</v>
      </c>
      <c r="C22" s="125" t="s">
        <v>1653</v>
      </c>
      <c r="E22" t="s">
        <v>1654</v>
      </c>
      <c r="G22" s="185">
        <v>14282.221728299997</v>
      </c>
      <c r="H22" s="126">
        <v>5.0999999999999997E-2</v>
      </c>
      <c r="J22" s="125"/>
    </row>
    <row r="23" spans="1:10" x14ac:dyDescent="0.2">
      <c r="A23" s="127" t="s">
        <v>1659</v>
      </c>
      <c r="C23" s="125"/>
      <c r="G23" s="185"/>
      <c r="H23" s="128"/>
      <c r="J23" s="125"/>
    </row>
    <row r="24" spans="1:10" x14ac:dyDescent="0.2">
      <c r="A24" s="125" t="s">
        <v>2154</v>
      </c>
      <c r="B24" t="s">
        <v>10</v>
      </c>
      <c r="C24" s="125" t="s">
        <v>1653</v>
      </c>
      <c r="E24" t="s">
        <v>1654</v>
      </c>
      <c r="G24" s="185">
        <v>92414.375889000003</v>
      </c>
      <c r="H24" s="126">
        <v>0.33</v>
      </c>
      <c r="J24" s="125"/>
    </row>
    <row r="25" spans="1:10" s="125" customFormat="1" ht="13.5" thickBot="1" x14ac:dyDescent="0.25">
      <c r="A25" s="127" t="s">
        <v>1660</v>
      </c>
      <c r="B25"/>
      <c r="C25" s="127"/>
      <c r="D25" s="127"/>
      <c r="E25" s="127"/>
      <c r="F25" s="127"/>
      <c r="G25" s="186"/>
      <c r="H25" s="128"/>
    </row>
    <row r="26" spans="1:10" s="13" customFormat="1" ht="13.5" thickBot="1" x14ac:dyDescent="0.25">
      <c r="A26" s="122" t="s">
        <v>30</v>
      </c>
      <c r="B26" s="123"/>
      <c r="C26" s="123"/>
      <c r="D26" s="123"/>
      <c r="E26" s="124"/>
      <c r="F26" s="182">
        <v>226546.80160000001</v>
      </c>
      <c r="G26" s="133">
        <v>280043.56329999998</v>
      </c>
      <c r="H26" s="118"/>
      <c r="J26" s="125"/>
    </row>
    <row r="27" spans="1:10" x14ac:dyDescent="0.2">
      <c r="J27" s="125"/>
    </row>
    <row r="28" spans="1:10" ht="42.75" customHeight="1" x14ac:dyDescent="0.2">
      <c r="A28" s="12" t="s">
        <v>89</v>
      </c>
      <c r="B28" s="12" t="s">
        <v>1650</v>
      </c>
      <c r="C28" s="12" t="s">
        <v>1651</v>
      </c>
      <c r="D28" s="12" t="s">
        <v>261</v>
      </c>
      <c r="E28" s="12" t="s">
        <v>262</v>
      </c>
      <c r="F28" s="12" t="s">
        <v>91</v>
      </c>
      <c r="G28" s="132" t="s">
        <v>13</v>
      </c>
      <c r="H28" s="12" t="s">
        <v>14</v>
      </c>
      <c r="J28" s="125"/>
    </row>
    <row r="29" spans="1:10" x14ac:dyDescent="0.2">
      <c r="A29" s="125" t="s">
        <v>1682</v>
      </c>
      <c r="B29" s="125" t="s">
        <v>1652</v>
      </c>
      <c r="C29" s="125" t="s">
        <v>1653</v>
      </c>
      <c r="D29" s="125"/>
      <c r="E29" s="125" t="s">
        <v>1683</v>
      </c>
      <c r="F29" s="125"/>
      <c r="G29" s="185">
        <v>4511.2481842900006</v>
      </c>
      <c r="H29" s="126">
        <v>0.379</v>
      </c>
      <c r="J29" s="125"/>
    </row>
    <row r="30" spans="1:10" s="125" customFormat="1" ht="12" x14ac:dyDescent="0.2">
      <c r="A30" s="127" t="s">
        <v>1655</v>
      </c>
      <c r="G30" s="185"/>
      <c r="H30" s="128"/>
    </row>
    <row r="31" spans="1:10" s="125" customFormat="1" x14ac:dyDescent="0.2">
      <c r="A31" s="125" t="s">
        <v>1682</v>
      </c>
      <c r="B31" t="s">
        <v>10</v>
      </c>
      <c r="C31" s="125" t="s">
        <v>1653</v>
      </c>
      <c r="D31"/>
      <c r="E31" s="125" t="s">
        <v>1683</v>
      </c>
      <c r="G31" s="185">
        <v>5832.4844598999998</v>
      </c>
      <c r="H31" s="126">
        <v>0.49</v>
      </c>
    </row>
    <row r="32" spans="1:10" s="125" customFormat="1" x14ac:dyDescent="0.2">
      <c r="A32" s="127" t="s">
        <v>1660</v>
      </c>
      <c r="B32"/>
      <c r="C32" s="127"/>
      <c r="D32" s="127"/>
      <c r="G32" s="185"/>
      <c r="H32" s="128"/>
    </row>
    <row r="33" spans="1:10" s="125" customFormat="1" x14ac:dyDescent="0.2">
      <c r="A33" s="125" t="s">
        <v>1682</v>
      </c>
      <c r="B33" t="s">
        <v>1658</v>
      </c>
      <c r="C33" s="125" t="s">
        <v>1653</v>
      </c>
      <c r="D33" s="127"/>
      <c r="E33" s="125" t="s">
        <v>1683</v>
      </c>
      <c r="G33" s="185">
        <v>429.69936531100001</v>
      </c>
      <c r="H33" s="126">
        <v>3.61E-2</v>
      </c>
    </row>
    <row r="34" spans="1:10" s="125" customFormat="1" x14ac:dyDescent="0.2">
      <c r="A34" s="127" t="s">
        <v>1659</v>
      </c>
      <c r="B34"/>
      <c r="D34" s="127"/>
      <c r="G34" s="185"/>
      <c r="H34" s="128"/>
    </row>
    <row r="35" spans="1:10" s="125" customFormat="1" x14ac:dyDescent="0.2">
      <c r="A35" s="125" t="s">
        <v>1682</v>
      </c>
      <c r="B35" s="13" t="s">
        <v>1656</v>
      </c>
      <c r="C35" s="125" t="s">
        <v>1653</v>
      </c>
      <c r="E35" s="125" t="s">
        <v>1683</v>
      </c>
      <c r="G35" s="185">
        <v>1129.5975004990003</v>
      </c>
      <c r="H35" s="126">
        <v>9.4900000000000012E-2</v>
      </c>
    </row>
    <row r="36" spans="1:10" s="125" customFormat="1" thickBot="1" x14ac:dyDescent="0.25">
      <c r="A36" s="127" t="s">
        <v>1657</v>
      </c>
      <c r="G36" s="186"/>
      <c r="H36" s="128"/>
    </row>
    <row r="37" spans="1:10" s="13" customFormat="1" ht="13.5" thickBot="1" x14ac:dyDescent="0.25">
      <c r="A37" s="122" t="s">
        <v>30</v>
      </c>
      <c r="B37" s="123"/>
      <c r="C37" s="123"/>
      <c r="D37" s="123"/>
      <c r="E37" s="124"/>
      <c r="F37" s="182">
        <v>11559.0327</v>
      </c>
      <c r="G37" s="133">
        <v>11903.02951</v>
      </c>
      <c r="H37" s="118"/>
      <c r="J37" s="125"/>
    </row>
    <row r="38" spans="1:10" x14ac:dyDescent="0.2">
      <c r="J38" s="125"/>
    </row>
    <row r="39" spans="1:10" ht="42" x14ac:dyDescent="0.2">
      <c r="A39" s="12" t="s">
        <v>89</v>
      </c>
      <c r="B39" s="12" t="s">
        <v>1650</v>
      </c>
      <c r="C39" s="12" t="s">
        <v>1651</v>
      </c>
      <c r="D39" s="12" t="s">
        <v>261</v>
      </c>
      <c r="E39" s="12" t="s">
        <v>262</v>
      </c>
      <c r="F39" s="12" t="s">
        <v>91</v>
      </c>
      <c r="G39" s="132" t="s">
        <v>13</v>
      </c>
      <c r="H39" s="12" t="s">
        <v>14</v>
      </c>
      <c r="J39" s="125"/>
    </row>
    <row r="40" spans="1:10" x14ac:dyDescent="0.2">
      <c r="A40" s="125" t="s">
        <v>1665</v>
      </c>
      <c r="B40" s="125" t="s">
        <v>1652</v>
      </c>
      <c r="C40" s="125" t="s">
        <v>1653</v>
      </c>
      <c r="D40" s="125"/>
      <c r="E40" s="125" t="s">
        <v>1666</v>
      </c>
      <c r="F40" s="125"/>
      <c r="G40" s="185">
        <v>65062.59807873</v>
      </c>
      <c r="H40" s="126">
        <v>0.40289999999999998</v>
      </c>
      <c r="J40" s="125"/>
    </row>
    <row r="41" spans="1:10" s="125" customFormat="1" ht="12" x14ac:dyDescent="0.2">
      <c r="A41" s="127" t="s">
        <v>1655</v>
      </c>
      <c r="G41" s="185"/>
      <c r="H41" s="128"/>
    </row>
    <row r="42" spans="1:10" s="125" customFormat="1" ht="12" x14ac:dyDescent="0.2">
      <c r="A42" s="125" t="s">
        <v>1665</v>
      </c>
      <c r="B42" s="125" t="s">
        <v>1656</v>
      </c>
      <c r="C42" s="125" t="s">
        <v>1653</v>
      </c>
      <c r="E42" s="125" t="s">
        <v>1666</v>
      </c>
      <c r="G42" s="185">
        <v>26273.727245989998</v>
      </c>
      <c r="H42" s="126">
        <v>0.16269999999999998</v>
      </c>
    </row>
    <row r="43" spans="1:10" s="125" customFormat="1" ht="12" x14ac:dyDescent="0.2">
      <c r="A43" s="127" t="s">
        <v>1657</v>
      </c>
      <c r="G43" s="185"/>
      <c r="H43" s="128"/>
    </row>
    <row r="44" spans="1:10" x14ac:dyDescent="0.2">
      <c r="A44" s="125" t="s">
        <v>1665</v>
      </c>
      <c r="B44" s="125" t="s">
        <v>1658</v>
      </c>
      <c r="C44" s="125" t="s">
        <v>1653</v>
      </c>
      <c r="D44" s="125"/>
      <c r="E44" s="125" t="s">
        <v>1666</v>
      </c>
      <c r="F44" s="125"/>
      <c r="G44" s="185">
        <v>3213.5659016300001</v>
      </c>
      <c r="H44" s="126">
        <v>1.9900000000000001E-2</v>
      </c>
      <c r="J44" s="125"/>
    </row>
    <row r="45" spans="1:10" s="125" customFormat="1" ht="12" x14ac:dyDescent="0.2">
      <c r="A45" s="127" t="s">
        <v>1659</v>
      </c>
      <c r="G45" s="185"/>
      <c r="H45" s="128"/>
    </row>
    <row r="46" spans="1:10" x14ac:dyDescent="0.2">
      <c r="A46" s="125" t="s">
        <v>1665</v>
      </c>
      <c r="B46" s="125" t="s">
        <v>10</v>
      </c>
      <c r="C46" s="125" t="s">
        <v>1653</v>
      </c>
      <c r="D46" s="125"/>
      <c r="E46" s="125" t="s">
        <v>1666</v>
      </c>
      <c r="F46" s="125"/>
      <c r="G46" s="185">
        <v>66935.832473649993</v>
      </c>
      <c r="H46" s="126">
        <v>0.41449999999999998</v>
      </c>
      <c r="J46" s="125"/>
    </row>
    <row r="47" spans="1:10" s="125" customFormat="1" thickBot="1" x14ac:dyDescent="0.25">
      <c r="A47" s="127" t="s">
        <v>1660</v>
      </c>
      <c r="G47" s="186"/>
      <c r="H47" s="128"/>
    </row>
    <row r="48" spans="1:10" s="13" customFormat="1" ht="13.5" thickBot="1" x14ac:dyDescent="0.25">
      <c r="A48" s="122" t="s">
        <v>30</v>
      </c>
      <c r="B48" s="123"/>
      <c r="C48" s="123"/>
      <c r="D48" s="123"/>
      <c r="E48" s="124"/>
      <c r="F48" s="182">
        <v>149551.51300000001</v>
      </c>
      <c r="G48" s="133">
        <v>161485.7237</v>
      </c>
      <c r="H48" s="118"/>
      <c r="J48" s="125"/>
    </row>
    <row r="49" spans="1:10" s="13" customFormat="1" x14ac:dyDescent="0.2">
      <c r="A49" s="175"/>
      <c r="B49" s="175"/>
      <c r="C49" s="175"/>
      <c r="D49" s="175"/>
      <c r="E49" s="176"/>
      <c r="F49" s="184"/>
      <c r="G49" s="178"/>
      <c r="H49" s="179"/>
      <c r="J49" s="125"/>
    </row>
    <row r="50" spans="1:10" s="13" customFormat="1" ht="42" x14ac:dyDescent="0.2">
      <c r="A50" s="12" t="s">
        <v>89</v>
      </c>
      <c r="B50" s="12" t="s">
        <v>1650</v>
      </c>
      <c r="C50" s="12" t="s">
        <v>1651</v>
      </c>
      <c r="D50" s="12" t="s">
        <v>261</v>
      </c>
      <c r="E50" s="12" t="s">
        <v>262</v>
      </c>
      <c r="F50" s="12" t="s">
        <v>91</v>
      </c>
      <c r="G50" s="132" t="s">
        <v>13</v>
      </c>
      <c r="H50" s="12" t="s">
        <v>14</v>
      </c>
      <c r="J50" s="125"/>
    </row>
    <row r="51" spans="1:10" s="13" customFormat="1" x14ac:dyDescent="0.2">
      <c r="A51" s="125" t="s">
        <v>2104</v>
      </c>
      <c r="B51" s="125" t="s">
        <v>1652</v>
      </c>
      <c r="C51" s="125" t="s">
        <v>1653</v>
      </c>
      <c r="D51" s="125"/>
      <c r="E51" s="125" t="s">
        <v>1681</v>
      </c>
      <c r="F51" s="125"/>
      <c r="G51" s="185">
        <v>3386.020451632</v>
      </c>
      <c r="H51" s="126">
        <v>0.14560000000000001</v>
      </c>
      <c r="J51" s="125"/>
    </row>
    <row r="52" spans="1:10" s="13" customFormat="1" x14ac:dyDescent="0.2">
      <c r="A52" s="127" t="s">
        <v>1655</v>
      </c>
      <c r="B52" s="125"/>
      <c r="C52" s="125"/>
      <c r="D52" s="125"/>
      <c r="E52" s="125"/>
      <c r="F52" s="125"/>
      <c r="G52" s="185"/>
      <c r="H52" s="128"/>
      <c r="J52" s="125"/>
    </row>
    <row r="53" spans="1:10" s="13" customFormat="1" x14ac:dyDescent="0.2">
      <c r="A53" s="125" t="s">
        <v>2104</v>
      </c>
      <c r="B53" s="125" t="s">
        <v>1656</v>
      </c>
      <c r="C53" s="125" t="s">
        <v>1653</v>
      </c>
      <c r="D53" s="125"/>
      <c r="E53" s="125" t="s">
        <v>1681</v>
      </c>
      <c r="F53" s="125"/>
      <c r="G53" s="185">
        <v>6311.5793308580005</v>
      </c>
      <c r="H53" s="126">
        <v>0.27140000000000003</v>
      </c>
      <c r="J53" s="125"/>
    </row>
    <row r="54" spans="1:10" s="13" customFormat="1" x14ac:dyDescent="0.2">
      <c r="A54" s="127" t="s">
        <v>1657</v>
      </c>
      <c r="B54" s="125"/>
      <c r="C54" s="125"/>
      <c r="D54" s="125"/>
      <c r="E54" s="125"/>
      <c r="F54" s="125"/>
      <c r="G54" s="185"/>
      <c r="H54" s="128"/>
      <c r="J54" s="125"/>
    </row>
    <row r="55" spans="1:10" s="13" customFormat="1" x14ac:dyDescent="0.2">
      <c r="A55" s="125" t="s">
        <v>2104</v>
      </c>
      <c r="B55" s="125" t="s">
        <v>1658</v>
      </c>
      <c r="C55" s="125" t="s">
        <v>1653</v>
      </c>
      <c r="D55" s="125"/>
      <c r="E55" s="125" t="s">
        <v>1681</v>
      </c>
      <c r="F55" s="125"/>
      <c r="G55" s="185">
        <v>1330.222320284</v>
      </c>
      <c r="H55" s="126">
        <v>5.7200000000000001E-2</v>
      </c>
      <c r="J55" s="125"/>
    </row>
    <row r="56" spans="1:10" s="13" customFormat="1" x14ac:dyDescent="0.2">
      <c r="A56" s="127" t="s">
        <v>1659</v>
      </c>
      <c r="B56" s="125"/>
      <c r="C56" s="125"/>
      <c r="D56" s="125"/>
      <c r="E56" s="125"/>
      <c r="F56" s="125"/>
      <c r="G56" s="185"/>
      <c r="H56" s="128"/>
      <c r="J56" s="125"/>
    </row>
    <row r="57" spans="1:10" s="13" customFormat="1" x14ac:dyDescent="0.2">
      <c r="A57" s="125" t="s">
        <v>2104</v>
      </c>
      <c r="B57" s="125" t="s">
        <v>10</v>
      </c>
      <c r="C57" s="125" t="s">
        <v>1653</v>
      </c>
      <c r="D57" s="125"/>
      <c r="E57" s="125" t="s">
        <v>1681</v>
      </c>
      <c r="F57" s="125"/>
      <c r="G57" s="185">
        <v>12227.812867226001</v>
      </c>
      <c r="H57" s="126">
        <v>0.52580000000000005</v>
      </c>
      <c r="J57" s="125"/>
    </row>
    <row r="58" spans="1:10" s="13" customFormat="1" ht="13.5" thickBot="1" x14ac:dyDescent="0.25">
      <c r="A58" s="127" t="s">
        <v>1660</v>
      </c>
      <c r="B58" s="125"/>
      <c r="C58" s="125"/>
      <c r="D58" s="125"/>
      <c r="E58" s="125"/>
      <c r="F58" s="125"/>
      <c r="G58" s="186"/>
      <c r="H58" s="128"/>
      <c r="J58" s="125"/>
    </row>
    <row r="59" spans="1:10" s="13" customFormat="1" ht="13.5" thickBot="1" x14ac:dyDescent="0.25">
      <c r="A59" s="122" t="s">
        <v>30</v>
      </c>
      <c r="B59" s="123"/>
      <c r="C59" s="123"/>
      <c r="D59" s="123"/>
      <c r="E59" s="124"/>
      <c r="F59" s="182">
        <v>19049.504400000002</v>
      </c>
      <c r="G59" s="133">
        <v>23255.634969999999</v>
      </c>
      <c r="H59" s="118"/>
      <c r="J59" s="125"/>
    </row>
    <row r="60" spans="1:10" s="13" customFormat="1" x14ac:dyDescent="0.2">
      <c r="A60" s="175"/>
      <c r="B60" s="175"/>
      <c r="C60" s="175"/>
      <c r="D60" s="175"/>
      <c r="E60" s="176"/>
      <c r="F60" s="177"/>
      <c r="G60" s="178"/>
      <c r="H60" s="179"/>
      <c r="J60" s="125"/>
    </row>
    <row r="61" spans="1:10" ht="42" x14ac:dyDescent="0.2">
      <c r="A61" s="12" t="s">
        <v>89</v>
      </c>
      <c r="B61" s="12" t="s">
        <v>1650</v>
      </c>
      <c r="C61" s="12" t="s">
        <v>1651</v>
      </c>
      <c r="D61" s="12" t="s">
        <v>261</v>
      </c>
      <c r="E61" s="12" t="s">
        <v>262</v>
      </c>
      <c r="F61" s="12" t="s">
        <v>91</v>
      </c>
      <c r="G61" s="132" t="s">
        <v>13</v>
      </c>
      <c r="H61" s="12" t="s">
        <v>14</v>
      </c>
      <c r="J61" s="125"/>
    </row>
    <row r="62" spans="1:10" x14ac:dyDescent="0.2">
      <c r="A62" s="125" t="s">
        <v>1667</v>
      </c>
      <c r="B62" s="125" t="s">
        <v>1652</v>
      </c>
      <c r="C62" s="125" t="s">
        <v>1653</v>
      </c>
      <c r="D62" s="125"/>
      <c r="E62" s="125" t="s">
        <v>1668</v>
      </c>
      <c r="F62" s="125"/>
      <c r="G62" s="185">
        <v>627057.3748701599</v>
      </c>
      <c r="H62" s="126">
        <v>0.69839999999999991</v>
      </c>
      <c r="J62" s="125"/>
    </row>
    <row r="63" spans="1:10" x14ac:dyDescent="0.2">
      <c r="A63" s="127" t="s">
        <v>1655</v>
      </c>
      <c r="B63" s="125"/>
      <c r="C63" s="125"/>
      <c r="D63" s="125"/>
      <c r="E63" s="125"/>
      <c r="F63" s="125"/>
      <c r="G63" s="185"/>
      <c r="H63" s="128"/>
      <c r="J63" s="125"/>
    </row>
    <row r="64" spans="1:10" x14ac:dyDescent="0.2">
      <c r="A64" s="125" t="s">
        <v>1667</v>
      </c>
      <c r="B64" s="125" t="s">
        <v>1656</v>
      </c>
      <c r="C64" s="125" t="s">
        <v>1653</v>
      </c>
      <c r="D64" s="125"/>
      <c r="E64" s="125" t="s">
        <v>1668</v>
      </c>
      <c r="F64" s="125"/>
      <c r="G64" s="185">
        <v>261363.69104338999</v>
      </c>
      <c r="H64" s="126">
        <v>0.29109999999999997</v>
      </c>
      <c r="J64" s="125"/>
    </row>
    <row r="65" spans="1:10" x14ac:dyDescent="0.2">
      <c r="A65" s="127" t="s">
        <v>1657</v>
      </c>
      <c r="B65" s="125"/>
      <c r="C65" s="125"/>
      <c r="D65" s="125"/>
      <c r="E65" s="125"/>
      <c r="F65" s="125"/>
      <c r="G65" s="185"/>
      <c r="H65" s="128"/>
      <c r="J65" s="125"/>
    </row>
    <row r="66" spans="1:10" s="13" customFormat="1" x14ac:dyDescent="0.2">
      <c r="A66" s="125" t="s">
        <v>1667</v>
      </c>
      <c r="B66" s="125" t="s">
        <v>1658</v>
      </c>
      <c r="C66" s="125" t="s">
        <v>1653</v>
      </c>
      <c r="D66" s="125"/>
      <c r="E66" s="125" t="s">
        <v>1668</v>
      </c>
      <c r="F66" s="125"/>
      <c r="G66" s="185">
        <v>448.92423745000002</v>
      </c>
      <c r="H66" s="126">
        <v>5.0000000000000001E-4</v>
      </c>
      <c r="J66" s="125"/>
    </row>
    <row r="67" spans="1:10" s="13" customFormat="1" x14ac:dyDescent="0.2">
      <c r="A67" s="127" t="s">
        <v>1659</v>
      </c>
      <c r="B67" s="125"/>
      <c r="C67" s="125"/>
      <c r="D67" s="125"/>
      <c r="E67" s="125"/>
      <c r="F67" s="125"/>
      <c r="G67" s="185"/>
      <c r="H67" s="128"/>
      <c r="J67" s="125"/>
    </row>
    <row r="68" spans="1:10" s="13" customFormat="1" x14ac:dyDescent="0.2">
      <c r="A68" s="125" t="s">
        <v>1667</v>
      </c>
      <c r="B68" s="125" t="s">
        <v>10</v>
      </c>
      <c r="C68" s="125" t="s">
        <v>1653</v>
      </c>
      <c r="D68" s="125"/>
      <c r="E68" s="125" t="s">
        <v>1668</v>
      </c>
      <c r="F68" s="125"/>
      <c r="G68" s="185">
        <v>8978.4847490000011</v>
      </c>
      <c r="H68" s="126">
        <v>0.01</v>
      </c>
      <c r="J68" s="125"/>
    </row>
    <row r="69" spans="1:10" s="13" customFormat="1" ht="13.5" thickBot="1" x14ac:dyDescent="0.25">
      <c r="A69" s="127" t="s">
        <v>1660</v>
      </c>
      <c r="B69" s="125"/>
      <c r="C69" s="125"/>
      <c r="D69" s="125"/>
      <c r="E69" s="125"/>
      <c r="F69" s="125"/>
      <c r="G69" s="186"/>
      <c r="H69" s="128"/>
      <c r="J69" s="125"/>
    </row>
    <row r="70" spans="1:10" s="13" customFormat="1" ht="13.5" thickBot="1" x14ac:dyDescent="0.25">
      <c r="A70" s="122" t="s">
        <v>30</v>
      </c>
      <c r="B70" s="123"/>
      <c r="C70" s="123"/>
      <c r="D70" s="123"/>
      <c r="E70" s="124"/>
      <c r="F70" s="182">
        <v>531617.31000000006</v>
      </c>
      <c r="G70" s="133">
        <v>897848.47490000003</v>
      </c>
      <c r="H70" s="118"/>
      <c r="J70" s="125"/>
    </row>
    <row r="71" spans="1:10" x14ac:dyDescent="0.2">
      <c r="A71" s="88"/>
      <c r="B71" s="88"/>
      <c r="C71" s="88"/>
      <c r="D71" s="88"/>
      <c r="E71" s="92"/>
      <c r="F71" s="90"/>
      <c r="G71" s="134"/>
      <c r="H71" s="91"/>
      <c r="J71" s="125"/>
    </row>
    <row r="72" spans="1:10" s="13" customFormat="1" x14ac:dyDescent="0.2">
      <c r="A72" s="175"/>
      <c r="B72" s="175"/>
      <c r="C72" s="175"/>
      <c r="D72" s="175"/>
      <c r="E72" s="176"/>
      <c r="F72" s="184"/>
      <c r="G72" s="178"/>
      <c r="H72" s="179"/>
      <c r="J72" s="125"/>
    </row>
    <row r="73" spans="1:10" ht="42" x14ac:dyDescent="0.2">
      <c r="A73" s="12" t="s">
        <v>89</v>
      </c>
      <c r="B73" s="12" t="s">
        <v>1650</v>
      </c>
      <c r="C73" s="12" t="s">
        <v>1651</v>
      </c>
      <c r="D73" s="12" t="s">
        <v>261</v>
      </c>
      <c r="E73" s="12" t="s">
        <v>262</v>
      </c>
      <c r="F73" s="12" t="s">
        <v>91</v>
      </c>
      <c r="G73" s="132" t="s">
        <v>13</v>
      </c>
      <c r="H73" s="12" t="s">
        <v>14</v>
      </c>
      <c r="J73" s="125"/>
    </row>
    <row r="74" spans="1:10" x14ac:dyDescent="0.2">
      <c r="A74" s="125" t="s">
        <v>1669</v>
      </c>
      <c r="B74" s="125" t="s">
        <v>1652</v>
      </c>
      <c r="C74" s="125" t="s">
        <v>1653</v>
      </c>
      <c r="D74" s="125"/>
      <c r="E74" s="125" t="s">
        <v>1670</v>
      </c>
      <c r="F74" s="125"/>
      <c r="G74" s="185">
        <v>556287.36264130007</v>
      </c>
      <c r="H74" s="126">
        <v>0.50170000000000003</v>
      </c>
      <c r="J74" s="125"/>
    </row>
    <row r="75" spans="1:10" s="125" customFormat="1" ht="12" x14ac:dyDescent="0.2">
      <c r="A75" s="127" t="s">
        <v>1655</v>
      </c>
      <c r="G75" s="185"/>
      <c r="H75" s="128"/>
    </row>
    <row r="76" spans="1:10" s="125" customFormat="1" ht="12" x14ac:dyDescent="0.2">
      <c r="A76" s="125" t="s">
        <v>1669</v>
      </c>
      <c r="B76" s="125" t="s">
        <v>10</v>
      </c>
      <c r="C76" s="125" t="s">
        <v>1653</v>
      </c>
      <c r="E76" s="125" t="s">
        <v>1670</v>
      </c>
      <c r="G76" s="185">
        <v>10644.5259744</v>
      </c>
      <c r="H76" s="126">
        <v>9.5999999999999992E-3</v>
      </c>
    </row>
    <row r="77" spans="1:10" s="125" customFormat="1" ht="12" x14ac:dyDescent="0.2">
      <c r="A77" s="127" t="s">
        <v>1660</v>
      </c>
      <c r="G77" s="185"/>
      <c r="H77" s="128"/>
    </row>
    <row r="78" spans="1:10" x14ac:dyDescent="0.2">
      <c r="A78" s="125" t="s">
        <v>1669</v>
      </c>
      <c r="B78" s="125" t="s">
        <v>1656</v>
      </c>
      <c r="C78" s="125" t="s">
        <v>1653</v>
      </c>
      <c r="D78" s="125"/>
      <c r="E78" s="125" t="s">
        <v>1670</v>
      </c>
      <c r="F78" s="125"/>
      <c r="G78" s="185">
        <v>541872.90038430004</v>
      </c>
      <c r="H78" s="126">
        <v>0.48870000000000002</v>
      </c>
      <c r="J78" s="125"/>
    </row>
    <row r="79" spans="1:10" s="125" customFormat="1" thickBot="1" x14ac:dyDescent="0.25">
      <c r="A79" s="127" t="s">
        <v>1657</v>
      </c>
      <c r="G79" s="186"/>
      <c r="H79" s="128"/>
    </row>
    <row r="80" spans="1:10" s="13" customFormat="1" ht="13.5" thickBot="1" x14ac:dyDescent="0.25">
      <c r="A80" s="122" t="s">
        <v>30</v>
      </c>
      <c r="B80" s="123"/>
      <c r="C80" s="123"/>
      <c r="D80" s="123"/>
      <c r="E80" s="124"/>
      <c r="F80" s="182">
        <v>723385.17</v>
      </c>
      <c r="G80" s="133">
        <v>1108804.7890000001</v>
      </c>
      <c r="H80" s="118"/>
      <c r="J80" s="125"/>
    </row>
    <row r="81" spans="1:10" x14ac:dyDescent="0.2">
      <c r="J81" s="125"/>
    </row>
    <row r="82" spans="1:10" ht="42" x14ac:dyDescent="0.2">
      <c r="A82" s="12" t="s">
        <v>89</v>
      </c>
      <c r="B82" s="12" t="s">
        <v>1650</v>
      </c>
      <c r="C82" s="12" t="s">
        <v>1651</v>
      </c>
      <c r="D82" s="12" t="s">
        <v>261</v>
      </c>
      <c r="E82" s="12" t="s">
        <v>262</v>
      </c>
      <c r="F82" s="12" t="s">
        <v>91</v>
      </c>
      <c r="G82" s="132" t="s">
        <v>13</v>
      </c>
      <c r="H82" s="12" t="s">
        <v>14</v>
      </c>
      <c r="J82" s="125"/>
    </row>
    <row r="83" spans="1:10" x14ac:dyDescent="0.2">
      <c r="A83" s="125" t="s">
        <v>1671</v>
      </c>
      <c r="B83" s="125" t="s">
        <v>1652</v>
      </c>
      <c r="C83" s="125" t="s">
        <v>1653</v>
      </c>
      <c r="D83" s="125" t="s">
        <v>102</v>
      </c>
      <c r="E83" s="125" t="s">
        <v>1672</v>
      </c>
      <c r="F83" s="125"/>
      <c r="G83" s="185">
        <v>1143104.0531040002</v>
      </c>
      <c r="H83" s="126">
        <v>0.88919999999999999</v>
      </c>
      <c r="J83" s="125"/>
    </row>
    <row r="84" spans="1:10" s="125" customFormat="1" ht="12" x14ac:dyDescent="0.2">
      <c r="A84" s="127" t="s">
        <v>1655</v>
      </c>
      <c r="G84" s="185"/>
      <c r="H84" s="128"/>
    </row>
    <row r="85" spans="1:10" s="125" customFormat="1" ht="12" x14ac:dyDescent="0.2">
      <c r="A85" s="125" t="s">
        <v>1671</v>
      </c>
      <c r="B85" s="125" t="s">
        <v>10</v>
      </c>
      <c r="C85" s="125" t="s">
        <v>1653</v>
      </c>
      <c r="D85" s="125" t="s">
        <v>102</v>
      </c>
      <c r="E85" s="125" t="s">
        <v>1672</v>
      </c>
      <c r="G85" s="185">
        <v>13241.083836000002</v>
      </c>
      <c r="H85" s="126">
        <v>1.03E-2</v>
      </c>
    </row>
    <row r="86" spans="1:10" s="125" customFormat="1" ht="12" x14ac:dyDescent="0.2">
      <c r="A86" s="127" t="s">
        <v>1660</v>
      </c>
      <c r="G86" s="185"/>
      <c r="H86" s="128"/>
    </row>
    <row r="87" spans="1:10" s="125" customFormat="1" ht="12" x14ac:dyDescent="0.2">
      <c r="A87" s="125" t="s">
        <v>1671</v>
      </c>
      <c r="B87" s="125" t="s">
        <v>1658</v>
      </c>
      <c r="C87" s="125" t="s">
        <v>1653</v>
      </c>
      <c r="D87" s="125" t="s">
        <v>102</v>
      </c>
      <c r="E87" s="125" t="s">
        <v>1672</v>
      </c>
      <c r="G87" s="185">
        <v>642.77106000000003</v>
      </c>
      <c r="H87" s="126">
        <v>5.0000000000000001E-4</v>
      </c>
    </row>
    <row r="88" spans="1:10" s="125" customFormat="1" ht="12" x14ac:dyDescent="0.2">
      <c r="A88" s="127" t="s">
        <v>1659</v>
      </c>
      <c r="G88" s="185"/>
      <c r="H88" s="128"/>
    </row>
    <row r="89" spans="1:10" x14ac:dyDescent="0.2">
      <c r="A89" s="125" t="s">
        <v>1671</v>
      </c>
      <c r="B89" s="125" t="s">
        <v>1656</v>
      </c>
      <c r="C89" s="125" t="s">
        <v>1653</v>
      </c>
      <c r="D89" s="125" t="s">
        <v>102</v>
      </c>
      <c r="E89" s="125" t="s">
        <v>1672</v>
      </c>
      <c r="F89" s="125"/>
      <c r="G89" s="185">
        <v>128554.212</v>
      </c>
      <c r="H89" s="126">
        <v>9.9999999999999992E-2</v>
      </c>
      <c r="J89" s="125"/>
    </row>
    <row r="90" spans="1:10" s="125" customFormat="1" thickBot="1" x14ac:dyDescent="0.25">
      <c r="A90" s="127" t="s">
        <v>1657</v>
      </c>
      <c r="G90" s="186"/>
      <c r="H90" s="128"/>
    </row>
    <row r="91" spans="1:10" s="13" customFormat="1" ht="13.5" thickBot="1" x14ac:dyDescent="0.25">
      <c r="A91" s="122" t="s">
        <v>30</v>
      </c>
      <c r="B91" s="123"/>
      <c r="C91" s="123"/>
      <c r="D91" s="123"/>
      <c r="E91" s="124"/>
      <c r="F91" s="182">
        <v>18142</v>
      </c>
      <c r="G91" s="133">
        <v>1285542.1200000001</v>
      </c>
      <c r="H91" s="118"/>
      <c r="J91" s="125"/>
    </row>
    <row r="92" spans="1:10" x14ac:dyDescent="0.2">
      <c r="J92" s="125"/>
    </row>
    <row r="93" spans="1:10" s="13" customFormat="1" ht="42" x14ac:dyDescent="0.2">
      <c r="A93" s="12" t="s">
        <v>89</v>
      </c>
      <c r="B93" s="12" t="s">
        <v>1650</v>
      </c>
      <c r="C93" s="12" t="s">
        <v>1651</v>
      </c>
      <c r="D93" s="12" t="s">
        <v>261</v>
      </c>
      <c r="E93" s="12" t="s">
        <v>262</v>
      </c>
      <c r="F93" s="12" t="s">
        <v>91</v>
      </c>
      <c r="G93" s="132" t="s">
        <v>13</v>
      </c>
      <c r="H93" s="12" t="s">
        <v>14</v>
      </c>
      <c r="J93" s="125"/>
    </row>
    <row r="94" spans="1:10" s="13" customFormat="1" x14ac:dyDescent="0.2">
      <c r="A94" s="125" t="s">
        <v>1675</v>
      </c>
      <c r="B94" s="125" t="s">
        <v>1652</v>
      </c>
      <c r="C94" s="125" t="s">
        <v>1653</v>
      </c>
      <c r="D94" s="125" t="s">
        <v>102</v>
      </c>
      <c r="E94" s="125" t="s">
        <v>1676</v>
      </c>
      <c r="F94" s="125"/>
      <c r="G94" s="185">
        <v>129387.81887999999</v>
      </c>
      <c r="H94" s="126">
        <v>0.69839999999999991</v>
      </c>
      <c r="J94" s="125"/>
    </row>
    <row r="95" spans="1:10" s="13" customFormat="1" x14ac:dyDescent="0.2">
      <c r="A95" s="127" t="s">
        <v>1655</v>
      </c>
      <c r="B95" s="125"/>
      <c r="C95" s="125"/>
      <c r="D95" s="125"/>
      <c r="E95" s="125"/>
      <c r="F95" s="125"/>
      <c r="G95" s="185"/>
      <c r="H95" s="128"/>
      <c r="J95" s="125"/>
    </row>
    <row r="96" spans="1:10" s="13" customFormat="1" x14ac:dyDescent="0.2">
      <c r="A96" s="125" t="s">
        <v>1675</v>
      </c>
      <c r="B96" s="125" t="s">
        <v>10</v>
      </c>
      <c r="C96" s="125" t="s">
        <v>1653</v>
      </c>
      <c r="D96" s="125" t="s">
        <v>102</v>
      </c>
      <c r="E96" s="125" t="s">
        <v>1676</v>
      </c>
      <c r="F96" s="125"/>
      <c r="G96" s="185">
        <v>1852.6320000000001</v>
      </c>
      <c r="H96" s="126">
        <v>0.01</v>
      </c>
      <c r="J96" s="125"/>
    </row>
    <row r="97" spans="1:10" s="13" customFormat="1" x14ac:dyDescent="0.2">
      <c r="A97" s="127" t="s">
        <v>1660</v>
      </c>
      <c r="B97" s="125"/>
      <c r="C97" s="125"/>
      <c r="D97" s="125"/>
      <c r="E97" s="125"/>
      <c r="F97" s="125"/>
      <c r="G97" s="185"/>
      <c r="H97" s="128"/>
      <c r="J97" s="125"/>
    </row>
    <row r="98" spans="1:10" s="13" customFormat="1" x14ac:dyDescent="0.2">
      <c r="A98" s="125" t="s">
        <v>1675</v>
      </c>
      <c r="B98" s="125" t="s">
        <v>1658</v>
      </c>
      <c r="C98" s="125" t="s">
        <v>1653</v>
      </c>
      <c r="D98" s="125" t="s">
        <v>102</v>
      </c>
      <c r="E98" s="125" t="s">
        <v>1676</v>
      </c>
      <c r="F98" s="125"/>
      <c r="G98" s="185">
        <v>92.631600000000006</v>
      </c>
      <c r="H98" s="126">
        <v>5.0000000000000001E-4</v>
      </c>
      <c r="J98" s="125"/>
    </row>
    <row r="99" spans="1:10" s="13" customFormat="1" x14ac:dyDescent="0.2">
      <c r="A99" s="127" t="s">
        <v>1659</v>
      </c>
      <c r="B99" s="125"/>
      <c r="C99" s="125"/>
      <c r="D99" s="125"/>
      <c r="E99" s="125"/>
      <c r="F99" s="125"/>
      <c r="G99" s="185"/>
      <c r="H99" s="128"/>
      <c r="J99" s="125"/>
    </row>
    <row r="100" spans="1:10" s="13" customFormat="1" x14ac:dyDescent="0.2">
      <c r="A100" s="125" t="s">
        <v>1675</v>
      </c>
      <c r="B100" s="125" t="s">
        <v>1656</v>
      </c>
      <c r="C100" s="125" t="s">
        <v>1653</v>
      </c>
      <c r="D100" s="125" t="s">
        <v>102</v>
      </c>
      <c r="E100" s="125" t="s">
        <v>1676</v>
      </c>
      <c r="F100" s="125"/>
      <c r="G100" s="185">
        <v>53930.11752</v>
      </c>
      <c r="H100" s="126">
        <v>0.29109999999999997</v>
      </c>
      <c r="J100" s="125"/>
    </row>
    <row r="101" spans="1:10" s="13" customFormat="1" ht="13.5" thickBot="1" x14ac:dyDescent="0.25">
      <c r="A101" s="127" t="s">
        <v>1657</v>
      </c>
      <c r="B101" s="125"/>
      <c r="C101" s="125"/>
      <c r="D101" s="125"/>
      <c r="E101" s="125"/>
      <c r="F101" s="125"/>
      <c r="G101" s="186"/>
      <c r="H101" s="128"/>
      <c r="J101" s="125"/>
    </row>
    <row r="102" spans="1:10" s="13" customFormat="1" ht="13.5" thickBot="1" x14ac:dyDescent="0.25">
      <c r="A102" s="122" t="s">
        <v>30</v>
      </c>
      <c r="B102" s="123"/>
      <c r="C102" s="123"/>
      <c r="D102" s="123"/>
      <c r="E102" s="124"/>
      <c r="F102" s="182">
        <v>2859</v>
      </c>
      <c r="G102" s="133">
        <v>185263.2</v>
      </c>
      <c r="H102" s="118"/>
      <c r="J102" s="125"/>
    </row>
    <row r="103" spans="1:10" s="13" customFormat="1" x14ac:dyDescent="0.2">
      <c r="A103" s="175"/>
      <c r="B103" s="175"/>
      <c r="C103" s="175"/>
      <c r="D103" s="175"/>
      <c r="E103" s="176"/>
      <c r="F103" s="177"/>
      <c r="G103" s="178"/>
      <c r="H103" s="179"/>
      <c r="J103" s="125"/>
    </row>
    <row r="104" spans="1:10" ht="42" x14ac:dyDescent="0.2">
      <c r="A104" s="12" t="s">
        <v>89</v>
      </c>
      <c r="B104" s="12" t="s">
        <v>1650</v>
      </c>
      <c r="C104" s="12" t="s">
        <v>1651</v>
      </c>
      <c r="D104" s="12" t="s">
        <v>261</v>
      </c>
      <c r="E104" s="12" t="s">
        <v>262</v>
      </c>
      <c r="F104" s="12" t="s">
        <v>91</v>
      </c>
      <c r="G104" s="132" t="s">
        <v>13</v>
      </c>
      <c r="H104" s="12" t="s">
        <v>14</v>
      </c>
      <c r="J104" s="125"/>
    </row>
    <row r="105" spans="1:10" s="13" customFormat="1" x14ac:dyDescent="0.2">
      <c r="A105" s="125" t="s">
        <v>1869</v>
      </c>
      <c r="B105" s="125" t="s">
        <v>1652</v>
      </c>
      <c r="C105" s="125" t="s">
        <v>1653</v>
      </c>
      <c r="D105" s="125" t="s">
        <v>102</v>
      </c>
      <c r="E105" s="125" t="s">
        <v>2015</v>
      </c>
      <c r="F105" s="125"/>
      <c r="G105" s="185">
        <v>4893.3479699999998</v>
      </c>
      <c r="H105" s="126">
        <v>0.90300000000000002</v>
      </c>
      <c r="J105" s="125"/>
    </row>
    <row r="106" spans="1:10" s="13" customFormat="1" x14ac:dyDescent="0.2">
      <c r="A106" s="127" t="s">
        <v>1655</v>
      </c>
      <c r="B106" s="125"/>
      <c r="C106" s="125"/>
      <c r="D106" s="125"/>
      <c r="E106" s="125"/>
      <c r="F106" s="125"/>
      <c r="G106" s="185"/>
      <c r="H106" s="128"/>
      <c r="J106" s="125"/>
    </row>
    <row r="107" spans="1:10" s="13" customFormat="1" x14ac:dyDescent="0.2">
      <c r="A107" s="125" t="s">
        <v>1869</v>
      </c>
      <c r="B107" s="125" t="s">
        <v>1656</v>
      </c>
      <c r="C107" s="125" t="s">
        <v>1653</v>
      </c>
      <c r="D107" s="125" t="s">
        <v>102</v>
      </c>
      <c r="E107" s="125" t="s">
        <v>2015</v>
      </c>
      <c r="F107" s="125"/>
      <c r="G107" s="185">
        <v>525.64202999999998</v>
      </c>
      <c r="H107" s="126">
        <v>9.7000000000000003E-2</v>
      </c>
      <c r="J107" s="125"/>
    </row>
    <row r="108" spans="1:10" s="13" customFormat="1" ht="13.5" thickBot="1" x14ac:dyDescent="0.25">
      <c r="A108" s="127" t="s">
        <v>1657</v>
      </c>
      <c r="B108" s="125"/>
      <c r="C108" s="125"/>
      <c r="D108" s="125"/>
      <c r="E108" s="125"/>
      <c r="F108" s="125"/>
      <c r="G108" s="186"/>
      <c r="H108" s="128"/>
      <c r="J108" s="125"/>
    </row>
    <row r="109" spans="1:10" s="13" customFormat="1" ht="13.5" thickBot="1" x14ac:dyDescent="0.25">
      <c r="A109" s="122" t="s">
        <v>30</v>
      </c>
      <c r="B109" s="123"/>
      <c r="C109" s="123"/>
      <c r="D109" s="123"/>
      <c r="E109" s="124"/>
      <c r="F109" s="182">
        <v>171</v>
      </c>
      <c r="G109" s="133">
        <v>5418.99</v>
      </c>
      <c r="H109" s="118"/>
      <c r="J109" s="125"/>
    </row>
    <row r="110" spans="1:10" x14ac:dyDescent="0.2">
      <c r="J110" s="125"/>
    </row>
    <row r="111" spans="1:10" ht="42" x14ac:dyDescent="0.2">
      <c r="A111" s="12" t="s">
        <v>89</v>
      </c>
      <c r="B111" s="12" t="s">
        <v>1650</v>
      </c>
      <c r="C111" s="12" t="s">
        <v>1651</v>
      </c>
      <c r="D111" s="12" t="s">
        <v>261</v>
      </c>
      <c r="E111" s="12" t="s">
        <v>262</v>
      </c>
      <c r="F111" s="12" t="s">
        <v>91</v>
      </c>
      <c r="G111" s="132" t="s">
        <v>13</v>
      </c>
      <c r="H111" s="12" t="s">
        <v>14</v>
      </c>
      <c r="J111" s="125"/>
    </row>
    <row r="112" spans="1:10" x14ac:dyDescent="0.2">
      <c r="A112" s="125" t="s">
        <v>1686</v>
      </c>
      <c r="B112" s="125" t="s">
        <v>1652</v>
      </c>
      <c r="C112" s="125" t="s">
        <v>1653</v>
      </c>
      <c r="D112" s="125"/>
      <c r="E112" s="125" t="s">
        <v>1687</v>
      </c>
      <c r="F112" s="125"/>
      <c r="G112" s="185">
        <v>1651.4028682815997</v>
      </c>
      <c r="H112" s="126">
        <v>0.64159999999999995</v>
      </c>
      <c r="J112" s="125"/>
    </row>
    <row r="113" spans="1:10" s="125" customFormat="1" ht="12" x14ac:dyDescent="0.2">
      <c r="A113" s="127" t="s">
        <v>1655</v>
      </c>
      <c r="G113" s="185"/>
      <c r="H113" s="128"/>
    </row>
    <row r="114" spans="1:10" s="125" customFormat="1" ht="12" x14ac:dyDescent="0.2">
      <c r="A114" s="125" t="s">
        <v>1686</v>
      </c>
      <c r="B114" s="125" t="s">
        <v>1656</v>
      </c>
      <c r="C114" s="125" t="s">
        <v>1653</v>
      </c>
      <c r="E114" s="125" t="s">
        <v>1687</v>
      </c>
      <c r="G114" s="185">
        <v>532.27885467679994</v>
      </c>
      <c r="H114" s="126">
        <v>0.20679999999999998</v>
      </c>
    </row>
    <row r="115" spans="1:10" s="125" customFormat="1" ht="12" x14ac:dyDescent="0.2">
      <c r="A115" s="127" t="s">
        <v>1657</v>
      </c>
      <c r="G115" s="185"/>
      <c r="H115" s="128"/>
    </row>
    <row r="116" spans="1:10" s="125" customFormat="1" ht="12" x14ac:dyDescent="0.2">
      <c r="A116" s="125" t="s">
        <v>1686</v>
      </c>
      <c r="B116" s="125" t="s">
        <v>1658</v>
      </c>
      <c r="C116" s="125" t="s">
        <v>1653</v>
      </c>
      <c r="E116" s="125" t="s">
        <v>1687</v>
      </c>
      <c r="G116" s="185">
        <v>341.55417802519992</v>
      </c>
      <c r="H116" s="126">
        <v>0.13269999999999998</v>
      </c>
    </row>
    <row r="117" spans="1:10" s="125" customFormat="1" ht="12" x14ac:dyDescent="0.2">
      <c r="A117" s="127" t="s">
        <v>1659</v>
      </c>
      <c r="G117" s="185"/>
      <c r="H117" s="128"/>
    </row>
    <row r="118" spans="1:10" s="125" customFormat="1" ht="12" x14ac:dyDescent="0.2">
      <c r="A118" s="125" t="s">
        <v>1686</v>
      </c>
      <c r="B118" s="125" t="s">
        <v>10</v>
      </c>
      <c r="C118" s="125" t="s">
        <v>1653</v>
      </c>
      <c r="E118" s="125" t="s">
        <v>1687</v>
      </c>
      <c r="G118" s="185">
        <v>48.6463750164</v>
      </c>
      <c r="H118" s="126">
        <v>1.89E-2</v>
      </c>
    </row>
    <row r="119" spans="1:10" s="125" customFormat="1" thickBot="1" x14ac:dyDescent="0.25">
      <c r="A119" s="127" t="s">
        <v>1660</v>
      </c>
      <c r="G119" s="186"/>
      <c r="H119" s="128"/>
    </row>
    <row r="120" spans="1:10" ht="13.5" thickBot="1" x14ac:dyDescent="0.25">
      <c r="A120" s="122" t="s">
        <v>30</v>
      </c>
      <c r="B120" s="123"/>
      <c r="C120" s="123"/>
      <c r="D120" s="123"/>
      <c r="E120" s="124"/>
      <c r="F120" s="182">
        <v>2497.46</v>
      </c>
      <c r="G120" s="133">
        <v>2573.8822759999998</v>
      </c>
      <c r="H120" s="118"/>
      <c r="J120" s="125"/>
    </row>
    <row r="121" spans="1:10" s="125" customFormat="1" x14ac:dyDescent="0.2">
      <c r="A121"/>
      <c r="B121"/>
      <c r="C121"/>
      <c r="D121"/>
      <c r="E121"/>
      <c r="F121"/>
      <c r="G121" s="131"/>
      <c r="H121"/>
    </row>
    <row r="122" spans="1:10" s="13" customFormat="1" ht="45.95" customHeight="1" x14ac:dyDescent="0.2">
      <c r="A122" s="12" t="s">
        <v>89</v>
      </c>
      <c r="B122" s="12" t="s">
        <v>1650</v>
      </c>
      <c r="C122" s="12" t="s">
        <v>1651</v>
      </c>
      <c r="D122" s="12" t="s">
        <v>261</v>
      </c>
      <c r="E122" s="12" t="s">
        <v>262</v>
      </c>
      <c r="F122" s="12" t="s">
        <v>91</v>
      </c>
      <c r="G122" s="132" t="s">
        <v>13</v>
      </c>
      <c r="H122" s="12" t="s">
        <v>14</v>
      </c>
      <c r="J122" s="125"/>
    </row>
    <row r="123" spans="1:10" x14ac:dyDescent="0.2">
      <c r="A123" s="125" t="s">
        <v>1679</v>
      </c>
      <c r="B123" s="125" t="s">
        <v>1652</v>
      </c>
      <c r="C123" s="125" t="s">
        <v>1653</v>
      </c>
      <c r="D123" s="125"/>
      <c r="E123" s="125" t="s">
        <v>1680</v>
      </c>
      <c r="F123" s="125"/>
      <c r="G123" s="185">
        <v>81415.228924160008</v>
      </c>
      <c r="H123" s="126">
        <v>0.30080000000000001</v>
      </c>
      <c r="J123" s="125"/>
    </row>
    <row r="124" spans="1:10" x14ac:dyDescent="0.2">
      <c r="A124" s="127" t="s">
        <v>1655</v>
      </c>
      <c r="B124" s="125"/>
      <c r="C124" s="125"/>
      <c r="D124" s="125"/>
      <c r="E124" s="125"/>
      <c r="F124" s="125"/>
      <c r="G124" s="185"/>
      <c r="H124" s="128"/>
      <c r="J124" s="125"/>
    </row>
    <row r="125" spans="1:10" x14ac:dyDescent="0.2">
      <c r="A125" s="125" t="s">
        <v>1679</v>
      </c>
      <c r="B125" s="125" t="s">
        <v>1656</v>
      </c>
      <c r="C125" s="125" t="s">
        <v>1653</v>
      </c>
      <c r="D125" s="125"/>
      <c r="E125" s="125" t="s">
        <v>1680</v>
      </c>
      <c r="F125" s="125"/>
      <c r="G125" s="185">
        <v>162180.86825584</v>
      </c>
      <c r="H125" s="126">
        <v>0.59919999999999995</v>
      </c>
      <c r="J125" s="125"/>
    </row>
    <row r="126" spans="1:10" s="125" customFormat="1" ht="12" x14ac:dyDescent="0.2">
      <c r="A126" s="127" t="s">
        <v>1657</v>
      </c>
      <c r="G126" s="185"/>
      <c r="H126" s="128"/>
    </row>
    <row r="127" spans="1:10" x14ac:dyDescent="0.2">
      <c r="A127" s="125" t="s">
        <v>1679</v>
      </c>
      <c r="B127" s="125" t="s">
        <v>1658</v>
      </c>
      <c r="C127" s="125" t="s">
        <v>1653</v>
      </c>
      <c r="D127" s="125"/>
      <c r="E127" s="125" t="s">
        <v>1680</v>
      </c>
      <c r="F127" s="125"/>
      <c r="G127" s="185">
        <v>54.132466040000011</v>
      </c>
      <c r="H127" s="126">
        <v>2.0000000000000001E-4</v>
      </c>
      <c r="J127" s="125"/>
    </row>
    <row r="128" spans="1:10" s="125" customFormat="1" ht="12" x14ac:dyDescent="0.2">
      <c r="A128" s="127" t="s">
        <v>1659</v>
      </c>
      <c r="G128" s="185"/>
      <c r="H128" s="128"/>
    </row>
    <row r="129" spans="1:10" s="125" customFormat="1" ht="12" x14ac:dyDescent="0.2">
      <c r="A129" s="125" t="s">
        <v>1679</v>
      </c>
      <c r="B129" s="125" t="s">
        <v>10</v>
      </c>
      <c r="C129" s="125" t="s">
        <v>1653</v>
      </c>
      <c r="E129" s="125" t="s">
        <v>1680</v>
      </c>
      <c r="G129" s="185">
        <v>27012.100553960001</v>
      </c>
      <c r="H129" s="126">
        <v>9.98E-2</v>
      </c>
    </row>
    <row r="130" spans="1:10" s="125" customFormat="1" thickBot="1" x14ac:dyDescent="0.25">
      <c r="A130" s="127" t="s">
        <v>1660</v>
      </c>
      <c r="G130" s="186"/>
      <c r="H130" s="128"/>
    </row>
    <row r="131" spans="1:10" ht="13.5" thickBot="1" x14ac:dyDescent="0.25">
      <c r="A131" s="122" t="s">
        <v>30</v>
      </c>
      <c r="B131" s="123"/>
      <c r="C131" s="123"/>
      <c r="D131" s="123"/>
      <c r="E131" s="124"/>
      <c r="F131" s="182">
        <v>218734.71</v>
      </c>
      <c r="G131" s="133">
        <v>270662.33020000003</v>
      </c>
      <c r="H131" s="118"/>
      <c r="J131" s="125"/>
    </row>
    <row r="132" spans="1:10" s="125" customFormat="1" ht="12" x14ac:dyDescent="0.2">
      <c r="A132" s="88"/>
      <c r="B132" s="88"/>
      <c r="C132" s="88"/>
      <c r="D132" s="88"/>
      <c r="E132" s="92"/>
      <c r="F132" s="90"/>
      <c r="G132" s="134"/>
      <c r="H132" s="91"/>
    </row>
    <row r="133" spans="1:10" s="13" customFormat="1" ht="42" x14ac:dyDescent="0.2">
      <c r="A133" s="12" t="s">
        <v>89</v>
      </c>
      <c r="B133" s="12" t="s">
        <v>1650</v>
      </c>
      <c r="C133" s="12" t="s">
        <v>1651</v>
      </c>
      <c r="D133" s="12" t="s">
        <v>261</v>
      </c>
      <c r="E133" s="12" t="s">
        <v>262</v>
      </c>
      <c r="F133" s="12" t="s">
        <v>91</v>
      </c>
      <c r="G133" s="132" t="s">
        <v>13</v>
      </c>
      <c r="H133" s="12" t="s">
        <v>14</v>
      </c>
      <c r="J133" s="125"/>
    </row>
    <row r="134" spans="1:10" x14ac:dyDescent="0.2">
      <c r="A134" s="125" t="s">
        <v>1661</v>
      </c>
      <c r="B134" s="125" t="s">
        <v>1652</v>
      </c>
      <c r="C134" s="125" t="s">
        <v>1653</v>
      </c>
      <c r="D134" s="125"/>
      <c r="E134" s="125" t="s">
        <v>1662</v>
      </c>
      <c r="F134" s="125"/>
      <c r="G134" s="185">
        <v>46400.992040519995</v>
      </c>
      <c r="H134" s="126">
        <v>0.48099999999999998</v>
      </c>
      <c r="J134" s="125"/>
    </row>
    <row r="135" spans="1:10" x14ac:dyDescent="0.2">
      <c r="A135" s="127" t="s">
        <v>1655</v>
      </c>
      <c r="B135" s="125"/>
      <c r="C135" s="125"/>
      <c r="D135" s="125"/>
      <c r="E135" s="125"/>
      <c r="F135" s="125"/>
      <c r="G135" s="185"/>
      <c r="H135" s="128"/>
      <c r="J135" s="125"/>
    </row>
    <row r="136" spans="1:10" x14ac:dyDescent="0.2">
      <c r="A136" s="125" t="s">
        <v>1661</v>
      </c>
      <c r="B136" s="125" t="s">
        <v>1656</v>
      </c>
      <c r="C136" s="125" t="s">
        <v>1653</v>
      </c>
      <c r="D136" s="125"/>
      <c r="E136" s="125" t="s">
        <v>1662</v>
      </c>
      <c r="F136" s="125"/>
      <c r="G136" s="185">
        <v>22573.455587280001</v>
      </c>
      <c r="H136" s="126">
        <v>0.23400000000000001</v>
      </c>
      <c r="J136" s="125"/>
    </row>
    <row r="137" spans="1:10" s="125" customFormat="1" ht="12" x14ac:dyDescent="0.2">
      <c r="A137" s="127" t="s">
        <v>1657</v>
      </c>
      <c r="G137" s="185"/>
      <c r="H137" s="128"/>
    </row>
    <row r="138" spans="1:10" x14ac:dyDescent="0.2">
      <c r="A138" s="125" t="s">
        <v>1661</v>
      </c>
      <c r="B138" s="125" t="s">
        <v>1658</v>
      </c>
      <c r="C138" s="125" t="s">
        <v>1653</v>
      </c>
      <c r="D138" s="125"/>
      <c r="E138" s="125" t="s">
        <v>1662</v>
      </c>
      <c r="F138" s="125"/>
      <c r="G138" s="185">
        <v>18521.809712639999</v>
      </c>
      <c r="H138" s="126">
        <v>0.192</v>
      </c>
      <c r="J138" s="125"/>
    </row>
    <row r="139" spans="1:10" s="125" customFormat="1" ht="12" x14ac:dyDescent="0.2">
      <c r="A139" s="127" t="s">
        <v>1659</v>
      </c>
      <c r="G139" s="185"/>
      <c r="H139" s="128"/>
    </row>
    <row r="140" spans="1:10" s="125" customFormat="1" ht="12" x14ac:dyDescent="0.2">
      <c r="A140" s="125" t="s">
        <v>1661</v>
      </c>
      <c r="B140" s="125" t="s">
        <v>10</v>
      </c>
      <c r="C140" s="125" t="s">
        <v>1653</v>
      </c>
      <c r="E140" s="125" t="s">
        <v>1662</v>
      </c>
      <c r="G140" s="185">
        <v>8971.5015795599993</v>
      </c>
      <c r="H140" s="126">
        <v>9.2999999999999999E-2</v>
      </c>
    </row>
    <row r="141" spans="1:10" s="125" customFormat="1" thickBot="1" x14ac:dyDescent="0.25">
      <c r="A141" s="127" t="s">
        <v>1660</v>
      </c>
      <c r="G141" s="186"/>
      <c r="H141" s="128"/>
    </row>
    <row r="142" spans="1:10" s="13" customFormat="1" ht="13.5" thickBot="1" x14ac:dyDescent="0.25">
      <c r="A142" s="122" t="s">
        <v>30</v>
      </c>
      <c r="B142" s="123"/>
      <c r="C142" s="123"/>
      <c r="D142" s="123"/>
      <c r="E142" s="124"/>
      <c r="F142" s="182">
        <v>71204.427899999995</v>
      </c>
      <c r="G142" s="133">
        <v>96467.758919999993</v>
      </c>
      <c r="H142" s="118"/>
      <c r="J142" s="125"/>
    </row>
    <row r="143" spans="1:10" s="13" customFormat="1" x14ac:dyDescent="0.2">
      <c r="A143" s="175"/>
      <c r="B143" s="175"/>
      <c r="C143" s="175"/>
      <c r="D143" s="175"/>
      <c r="E143" s="176"/>
      <c r="F143" s="177"/>
      <c r="G143" s="178"/>
      <c r="H143" s="179"/>
      <c r="J143" s="125"/>
    </row>
    <row r="144" spans="1:10" s="13" customFormat="1" ht="42" x14ac:dyDescent="0.2">
      <c r="A144" s="12" t="s">
        <v>89</v>
      </c>
      <c r="B144" s="12" t="s">
        <v>1650</v>
      </c>
      <c r="C144" s="12" t="s">
        <v>1651</v>
      </c>
      <c r="D144" s="12" t="s">
        <v>261</v>
      </c>
      <c r="E144" s="12" t="s">
        <v>262</v>
      </c>
      <c r="F144" s="12" t="s">
        <v>91</v>
      </c>
      <c r="G144" s="132" t="s">
        <v>13</v>
      </c>
      <c r="H144" s="12" t="s">
        <v>14</v>
      </c>
      <c r="J144" s="125"/>
    </row>
    <row r="145" spans="1:10" x14ac:dyDescent="0.2">
      <c r="A145" s="125" t="s">
        <v>1677</v>
      </c>
      <c r="B145" s="125" t="s">
        <v>1652</v>
      </c>
      <c r="C145" s="125" t="s">
        <v>1653</v>
      </c>
      <c r="D145" s="125"/>
      <c r="E145" s="125" t="s">
        <v>1678</v>
      </c>
      <c r="F145" s="125"/>
      <c r="G145" s="185">
        <v>263016.87794652005</v>
      </c>
      <c r="H145" s="126">
        <v>0.42310000000000003</v>
      </c>
      <c r="J145" s="125"/>
    </row>
    <row r="146" spans="1:10" x14ac:dyDescent="0.2">
      <c r="A146" s="127" t="s">
        <v>1655</v>
      </c>
      <c r="B146" s="125"/>
      <c r="C146" s="125"/>
      <c r="D146" s="125"/>
      <c r="E146" s="125"/>
      <c r="F146" s="125"/>
      <c r="G146" s="185"/>
      <c r="H146" s="128"/>
      <c r="J146" s="125"/>
    </row>
    <row r="147" spans="1:10" x14ac:dyDescent="0.2">
      <c r="A147" s="125" t="s">
        <v>1677</v>
      </c>
      <c r="B147" s="125" t="s">
        <v>1656</v>
      </c>
      <c r="C147" s="125" t="s">
        <v>1653</v>
      </c>
      <c r="D147" s="125"/>
      <c r="E147" s="125" t="s">
        <v>1678</v>
      </c>
      <c r="F147" s="125"/>
      <c r="G147" s="185">
        <v>286328.46604152001</v>
      </c>
      <c r="H147" s="126">
        <v>0.46060000000000001</v>
      </c>
      <c r="J147" s="125"/>
    </row>
    <row r="148" spans="1:10" s="125" customFormat="1" ht="12" x14ac:dyDescent="0.2">
      <c r="A148" s="127" t="s">
        <v>1657</v>
      </c>
      <c r="G148" s="185"/>
      <c r="H148" s="128"/>
    </row>
    <row r="149" spans="1:10" x14ac:dyDescent="0.2">
      <c r="A149" s="125" t="s">
        <v>1677</v>
      </c>
      <c r="B149" s="125" t="s">
        <v>1658</v>
      </c>
      <c r="C149" s="125" t="s">
        <v>1653</v>
      </c>
      <c r="D149" s="125"/>
      <c r="E149" s="125" t="s">
        <v>1678</v>
      </c>
      <c r="F149" s="125"/>
      <c r="G149" s="185">
        <v>40095.931523400002</v>
      </c>
      <c r="H149" s="126">
        <v>6.4500000000000002E-2</v>
      </c>
      <c r="J149" s="125"/>
    </row>
    <row r="150" spans="1:10" s="125" customFormat="1" ht="12" x14ac:dyDescent="0.2">
      <c r="A150" s="127" t="s">
        <v>1659</v>
      </c>
      <c r="G150" s="185"/>
      <c r="H150" s="128"/>
    </row>
    <row r="151" spans="1:10" s="125" customFormat="1" ht="12" x14ac:dyDescent="0.2">
      <c r="A151" s="125" t="s">
        <v>1677</v>
      </c>
      <c r="B151" s="125" t="s">
        <v>10</v>
      </c>
      <c r="C151" s="125" t="s">
        <v>1653</v>
      </c>
      <c r="E151" s="125" t="s">
        <v>1678</v>
      </c>
      <c r="G151" s="185">
        <v>32201.073688560002</v>
      </c>
      <c r="H151" s="126">
        <v>5.1799999999999999E-2</v>
      </c>
    </row>
    <row r="152" spans="1:10" s="125" customFormat="1" thickBot="1" x14ac:dyDescent="0.25">
      <c r="A152" s="127" t="s">
        <v>1660</v>
      </c>
      <c r="G152" s="186"/>
      <c r="H152" s="128"/>
    </row>
    <row r="153" spans="1:10" s="13" customFormat="1" ht="13.5" thickBot="1" x14ac:dyDescent="0.25">
      <c r="A153" s="122" t="s">
        <v>30</v>
      </c>
      <c r="B153" s="123"/>
      <c r="C153" s="123"/>
      <c r="D153" s="123"/>
      <c r="E153" s="124"/>
      <c r="F153" s="182">
        <v>596356.81999999995</v>
      </c>
      <c r="G153" s="133">
        <v>621642.34920000006</v>
      </c>
      <c r="H153" s="118"/>
      <c r="J153" s="125"/>
    </row>
    <row r="154" spans="1:10" s="13" customFormat="1" x14ac:dyDescent="0.2">
      <c r="A154" s="175"/>
      <c r="B154" s="175"/>
      <c r="C154" s="175"/>
      <c r="D154" s="175"/>
      <c r="E154" s="176"/>
      <c r="F154" s="177"/>
      <c r="G154" s="178"/>
      <c r="H154" s="179"/>
      <c r="J154" s="125"/>
    </row>
    <row r="155" spans="1:10" s="13" customFormat="1" ht="42" x14ac:dyDescent="0.2">
      <c r="A155" s="12" t="s">
        <v>89</v>
      </c>
      <c r="B155" s="12" t="s">
        <v>1650</v>
      </c>
      <c r="C155" s="12" t="s">
        <v>1651</v>
      </c>
      <c r="D155" s="12" t="s">
        <v>261</v>
      </c>
      <c r="E155" s="12" t="s">
        <v>262</v>
      </c>
      <c r="F155" s="12" t="s">
        <v>91</v>
      </c>
      <c r="G155" s="132" t="s">
        <v>13</v>
      </c>
      <c r="H155" s="12" t="s">
        <v>14</v>
      </c>
      <c r="J155" s="125"/>
    </row>
    <row r="156" spans="1:10" s="13" customFormat="1" x14ac:dyDescent="0.2">
      <c r="A156" s="125" t="s">
        <v>1684</v>
      </c>
      <c r="B156" s="125" t="s">
        <v>1652</v>
      </c>
      <c r="C156" s="125" t="s">
        <v>1653</v>
      </c>
      <c r="D156" s="125" t="s">
        <v>102</v>
      </c>
      <c r="E156" s="125" t="s">
        <v>1685</v>
      </c>
      <c r="F156" s="125"/>
      <c r="G156" s="185">
        <v>23955.712</v>
      </c>
      <c r="H156" s="126">
        <v>0.30080000000000001</v>
      </c>
      <c r="J156" s="125"/>
    </row>
    <row r="157" spans="1:10" x14ac:dyDescent="0.2">
      <c r="A157" s="127" t="s">
        <v>1655</v>
      </c>
      <c r="B157" s="125"/>
      <c r="C157" s="125"/>
      <c r="D157" s="125"/>
      <c r="E157" s="125"/>
      <c r="F157" s="125"/>
      <c r="G157" s="185"/>
      <c r="H157" s="128"/>
      <c r="J157" s="125"/>
    </row>
    <row r="158" spans="1:10" x14ac:dyDescent="0.2">
      <c r="A158" s="125" t="s">
        <v>1684</v>
      </c>
      <c r="B158" s="125" t="s">
        <v>1656</v>
      </c>
      <c r="C158" s="125" t="s">
        <v>1653</v>
      </c>
      <c r="D158" s="125" t="s">
        <v>102</v>
      </c>
      <c r="E158" s="125" t="s">
        <v>1685</v>
      </c>
      <c r="F158" s="125"/>
      <c r="G158" s="185">
        <v>47720.287999999993</v>
      </c>
      <c r="H158" s="126">
        <v>0.59919999999999995</v>
      </c>
      <c r="J158" s="125"/>
    </row>
    <row r="159" spans="1:10" s="125" customFormat="1" ht="12" x14ac:dyDescent="0.2">
      <c r="A159" s="127" t="s">
        <v>1657</v>
      </c>
      <c r="G159" s="185"/>
      <c r="H159" s="128"/>
    </row>
    <row r="160" spans="1:10" x14ac:dyDescent="0.2">
      <c r="A160" s="125" t="s">
        <v>1684</v>
      </c>
      <c r="B160" s="125" t="s">
        <v>1658</v>
      </c>
      <c r="C160" s="125" t="s">
        <v>1653</v>
      </c>
      <c r="D160" s="125" t="s">
        <v>2045</v>
      </c>
      <c r="E160" s="125" t="s">
        <v>1685</v>
      </c>
      <c r="F160" s="125"/>
      <c r="G160" s="185">
        <v>15.928000000000001</v>
      </c>
      <c r="H160" s="126">
        <v>2.0000000000000001E-4</v>
      </c>
      <c r="J160" s="125"/>
    </row>
    <row r="161" spans="1:10" s="125" customFormat="1" ht="12" x14ac:dyDescent="0.2">
      <c r="A161" s="127" t="s">
        <v>1659</v>
      </c>
      <c r="G161" s="185"/>
      <c r="H161" s="128"/>
    </row>
    <row r="162" spans="1:10" s="125" customFormat="1" ht="12" x14ac:dyDescent="0.2">
      <c r="A162" s="125" t="s">
        <v>1684</v>
      </c>
      <c r="B162" s="125" t="s">
        <v>10</v>
      </c>
      <c r="C162" s="125" t="s">
        <v>1653</v>
      </c>
      <c r="D162" s="125" t="s">
        <v>102</v>
      </c>
      <c r="E162" s="125" t="s">
        <v>1685</v>
      </c>
      <c r="G162" s="185">
        <v>7948.0720000000001</v>
      </c>
      <c r="H162" s="126">
        <v>9.98E-2</v>
      </c>
    </row>
    <row r="163" spans="1:10" s="125" customFormat="1" thickBot="1" x14ac:dyDescent="0.25">
      <c r="A163" s="127" t="s">
        <v>1660</v>
      </c>
      <c r="G163" s="186"/>
      <c r="H163" s="128"/>
    </row>
    <row r="164" spans="1:10" ht="13.5" thickBot="1" x14ac:dyDescent="0.25">
      <c r="A164" s="122" t="s">
        <v>30</v>
      </c>
      <c r="B164" s="123"/>
      <c r="C164" s="123"/>
      <c r="D164" s="123"/>
      <c r="E164" s="124"/>
      <c r="F164" s="182">
        <v>1448</v>
      </c>
      <c r="G164" s="133">
        <v>79640</v>
      </c>
      <c r="H164" s="118"/>
      <c r="J164" s="125"/>
    </row>
    <row r="165" spans="1:10" s="125" customFormat="1" x14ac:dyDescent="0.2">
      <c r="A165"/>
      <c r="B165"/>
      <c r="C165"/>
      <c r="D165"/>
      <c r="E165"/>
      <c r="F165"/>
      <c r="G165" s="131"/>
      <c r="H165"/>
    </row>
    <row r="166" spans="1:10" s="13" customFormat="1" ht="42" x14ac:dyDescent="0.2">
      <c r="A166" s="12" t="s">
        <v>89</v>
      </c>
      <c r="B166" s="12" t="s">
        <v>1650</v>
      </c>
      <c r="C166" s="12" t="s">
        <v>1651</v>
      </c>
      <c r="D166" s="12" t="s">
        <v>261</v>
      </c>
      <c r="E166" s="12" t="s">
        <v>262</v>
      </c>
      <c r="F166" s="12" t="s">
        <v>91</v>
      </c>
      <c r="G166" s="132" t="s">
        <v>13</v>
      </c>
      <c r="H166" s="12" t="s">
        <v>14</v>
      </c>
      <c r="J166" s="125"/>
    </row>
    <row r="167" spans="1:10" x14ac:dyDescent="0.2">
      <c r="A167" s="125" t="s">
        <v>1663</v>
      </c>
      <c r="B167" s="125" t="s">
        <v>1652</v>
      </c>
      <c r="C167" s="125" t="s">
        <v>1653</v>
      </c>
      <c r="D167" s="125"/>
      <c r="E167" s="125" t="s">
        <v>1664</v>
      </c>
      <c r="F167" s="125"/>
      <c r="G167" s="185">
        <v>736768.94704167009</v>
      </c>
      <c r="H167" s="126">
        <v>0.85830000000000006</v>
      </c>
      <c r="J167" s="125"/>
    </row>
    <row r="168" spans="1:10" x14ac:dyDescent="0.2">
      <c r="A168" s="127" t="s">
        <v>1655</v>
      </c>
      <c r="B168" s="125"/>
      <c r="C168" s="125"/>
      <c r="D168" s="125"/>
      <c r="E168" s="125"/>
      <c r="F168" s="125"/>
      <c r="G168" s="185"/>
      <c r="H168" s="128"/>
      <c r="J168" s="125"/>
    </row>
    <row r="169" spans="1:10" x14ac:dyDescent="0.2">
      <c r="A169" s="125" t="s">
        <v>1663</v>
      </c>
      <c r="B169" s="125" t="s">
        <v>1656</v>
      </c>
      <c r="C169" s="125" t="s">
        <v>1653</v>
      </c>
      <c r="D169" s="125"/>
      <c r="E169" s="125" t="s">
        <v>1664</v>
      </c>
      <c r="F169" s="125"/>
      <c r="G169" s="185">
        <v>84896.24707261</v>
      </c>
      <c r="H169" s="126">
        <v>9.8900000000000002E-2</v>
      </c>
      <c r="J169" s="125"/>
    </row>
    <row r="170" spans="1:10" s="125" customFormat="1" ht="12" x14ac:dyDescent="0.2">
      <c r="A170" s="127" t="s">
        <v>1657</v>
      </c>
      <c r="G170" s="185"/>
      <c r="H170" s="128"/>
    </row>
    <row r="171" spans="1:10" x14ac:dyDescent="0.2">
      <c r="A171" s="125" t="s">
        <v>1663</v>
      </c>
      <c r="B171" s="125" t="s">
        <v>1658</v>
      </c>
      <c r="C171" s="125" t="s">
        <v>1653</v>
      </c>
      <c r="D171" s="125"/>
      <c r="E171" s="125" t="s">
        <v>1664</v>
      </c>
      <c r="F171" s="125"/>
      <c r="G171" s="185">
        <v>28842.405476639997</v>
      </c>
      <c r="H171" s="126">
        <v>3.3599999999999998E-2</v>
      </c>
      <c r="J171" s="125"/>
    </row>
    <row r="172" spans="1:10" s="125" customFormat="1" ht="12" x14ac:dyDescent="0.2">
      <c r="A172" s="127" t="s">
        <v>1659</v>
      </c>
      <c r="G172" s="185"/>
      <c r="H172" s="128"/>
    </row>
    <row r="173" spans="1:10" s="125" customFormat="1" ht="12" x14ac:dyDescent="0.2">
      <c r="A173" s="125" t="s">
        <v>1663</v>
      </c>
      <c r="B173" s="125" t="s">
        <v>10</v>
      </c>
      <c r="C173" s="125" t="s">
        <v>1653</v>
      </c>
      <c r="E173" s="125" t="s">
        <v>1664</v>
      </c>
      <c r="G173" s="185">
        <v>7897.3253090799999</v>
      </c>
      <c r="H173" s="126">
        <v>9.1999999999999998E-3</v>
      </c>
    </row>
    <row r="174" spans="1:10" s="125" customFormat="1" thickBot="1" x14ac:dyDescent="0.25">
      <c r="A174" s="127" t="s">
        <v>1660</v>
      </c>
      <c r="G174" s="186"/>
      <c r="H174" s="128"/>
    </row>
    <row r="175" spans="1:10" s="13" customFormat="1" ht="13.5" thickBot="1" x14ac:dyDescent="0.25">
      <c r="A175" s="122" t="s">
        <v>30</v>
      </c>
      <c r="B175" s="123"/>
      <c r="C175" s="123"/>
      <c r="D175" s="123"/>
      <c r="E175" s="124"/>
      <c r="F175" s="182">
        <v>400543.57</v>
      </c>
      <c r="G175" s="133">
        <v>858404.92489999998</v>
      </c>
      <c r="H175" s="118"/>
      <c r="J175" s="125"/>
    </row>
    <row r="176" spans="1:10" s="13" customFormat="1" ht="13.5" thickBot="1" x14ac:dyDescent="0.25">
      <c r="A176" s="175"/>
      <c r="B176" s="175"/>
      <c r="C176" s="175"/>
      <c r="D176" s="175"/>
      <c r="E176" s="176"/>
      <c r="F176" s="182"/>
      <c r="G176" s="133"/>
      <c r="H176" s="179"/>
      <c r="J176" s="125"/>
    </row>
    <row r="177" spans="1:8" s="13" customFormat="1" ht="13.5" thickBot="1" x14ac:dyDescent="0.25">
      <c r="A177" s="122" t="s">
        <v>1688</v>
      </c>
      <c r="B177" s="123"/>
      <c r="C177" s="123"/>
      <c r="D177" s="123"/>
      <c r="E177" s="124"/>
      <c r="F177" s="182">
        <v>6133291.6160000004</v>
      </c>
      <c r="G177" s="133">
        <v>3080873.0440000002</v>
      </c>
      <c r="H177" s="118">
        <v>1</v>
      </c>
    </row>
    <row r="178" spans="1:8" s="13" customFormat="1" x14ac:dyDescent="0.2">
      <c r="A178"/>
      <c r="B178"/>
      <c r="C178"/>
      <c r="D178"/>
      <c r="E178"/>
      <c r="F178"/>
      <c r="G178" s="131"/>
      <c r="H178"/>
    </row>
    <row r="179" spans="1:8" s="13" customFormat="1" x14ac:dyDescent="0.2">
      <c r="A179"/>
      <c r="B179"/>
      <c r="C179"/>
      <c r="D179"/>
      <c r="E179"/>
      <c r="F179"/>
      <c r="G179" s="131"/>
      <c r="H179"/>
    </row>
  </sheetData>
  <mergeCells count="1">
    <mergeCell ref="G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98da05-564d-4323-b10d-0c0f6954d4ee" xsi:nil="true"/>
    <lcf76f155ced4ddcb4097134ff3c332f xmlns="5667e80e-88e7-4f42-a7e0-49040d29a768">
      <Terms xmlns="http://schemas.microsoft.com/office/infopath/2007/PartnerControls"/>
    </lcf76f155ced4ddcb4097134ff3c332f>
  </documentManagement>
</p:properties>
</file>

<file path=customXml/item2.xml><?xml version="1.0" encoding="utf-8"?>
<FdsFormulaCache xmlns="urn:fdsformulacache" version="2" timestamp="1662511552"><![CDATA[{"^FG_COMPANY_NAME":null,"BMW-GR^FG_COMPANY_NAME":null,"BMW-FSX^FG_COMPANY_NAME":null}]]></FdsFormulaCache>
</file>

<file path=customXml/item3.xml><?xml version="1.0" encoding="utf-8"?>
<ct:contentTypeSchema xmlns:ct="http://schemas.microsoft.com/office/2006/metadata/contentType" xmlns:ma="http://schemas.microsoft.com/office/2006/metadata/properties/metaAttributes" ct:_="" ma:_="" ma:contentTypeName="Document" ma:contentTypeID="0x010100F0424AD3370CD045AF616404DAD84FBD" ma:contentTypeVersion="15" ma:contentTypeDescription="Create a new document." ma:contentTypeScope="" ma:versionID="cd42b0659901fed87fbd6756adbc57cc">
  <xsd:schema xmlns:xsd="http://www.w3.org/2001/XMLSchema" xmlns:xs="http://www.w3.org/2001/XMLSchema" xmlns:p="http://schemas.microsoft.com/office/2006/metadata/properties" xmlns:ns2="5667e80e-88e7-4f42-a7e0-49040d29a768" xmlns:ns3="4498da05-564d-4323-b10d-0c0f6954d4ee" targetNamespace="http://schemas.microsoft.com/office/2006/metadata/properties" ma:root="true" ma:fieldsID="efe109f09422317e7620afd0cb393a98" ns2:_="" ns3:_="">
    <xsd:import namespace="5667e80e-88e7-4f42-a7e0-49040d29a768"/>
    <xsd:import namespace="4498da05-564d-4323-b10d-0c0f6954d4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7e80e-88e7-4f42-a7e0-49040d29a7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10a8ad6-aa03-41ce-ba6a-d0234d19df9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8da05-564d-4323-b10d-0c0f6954d4e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78066ec-5372-4a60-87c1-55e631320213}" ma:internalName="TaxCatchAll" ma:showField="CatchAllData" ma:web="4498da05-564d-4323-b10d-0c0f6954d4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ECD650-F944-41A9-8869-A5B9EE73AD59}">
  <ds:schemaRefs>
    <ds:schemaRef ds:uri="http://schemas.microsoft.com/office/2006/metadata/properties"/>
    <ds:schemaRef ds:uri="http://schemas.microsoft.com/office/infopath/2007/PartnerControls"/>
    <ds:schemaRef ds:uri="4498da05-564d-4323-b10d-0c0f6954d4ee"/>
    <ds:schemaRef ds:uri="5667e80e-88e7-4f42-a7e0-49040d29a768"/>
  </ds:schemaRefs>
</ds:datastoreItem>
</file>

<file path=customXml/itemProps2.xml><?xml version="1.0" encoding="utf-8"?>
<ds:datastoreItem xmlns:ds="http://schemas.openxmlformats.org/officeDocument/2006/customXml" ds:itemID="{2C925461-0F30-41FD-83A4-18A50D77D647}">
  <ds:schemaRefs>
    <ds:schemaRef ds:uri="urn:fdsformulacache"/>
  </ds:schemaRefs>
</ds:datastoreItem>
</file>

<file path=customXml/itemProps3.xml><?xml version="1.0" encoding="utf-8"?>
<ds:datastoreItem xmlns:ds="http://schemas.openxmlformats.org/officeDocument/2006/customXml" ds:itemID="{87A988FE-9BCB-44D4-8AEB-5CCF2485C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7e80e-88e7-4f42-a7e0-49040d29a768"/>
    <ds:schemaRef ds:uri="4498da05-564d-4323-b10d-0c0f6954d4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68E198A-08FF-4D64-A14C-FAF0D43AE4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Explanatory Notes</vt:lpstr>
      <vt:lpstr>PHD Member Direct</vt:lpstr>
      <vt:lpstr>Listed Equity</vt:lpstr>
      <vt:lpstr>Multiple Asset Class</vt:lpstr>
      <vt:lpstr>'PHD Member Direct'!_Toc86412465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Superannuation Portfolio Holdings Disclosure - Explanatory statement</dc:title>
  <dc:subject/>
  <dc:creator>The Treasury</dc:creator>
  <cp:keywords/>
  <dc:description/>
  <cp:lastModifiedBy>Andrew Loveridge</cp:lastModifiedBy>
  <cp:revision/>
  <dcterms:created xsi:type="dcterms:W3CDTF">2021-10-26T04:03:03Z</dcterms:created>
  <dcterms:modified xsi:type="dcterms:W3CDTF">2025-09-30T01:30:55Z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1f9f307-c6b6-4552-aed9-361271f73203_Enabled">
    <vt:lpwstr>true</vt:lpwstr>
  </property>
  <property fmtid="{D5CDD505-2E9C-101B-9397-08002B2CF9AE}" pid="3" name="MSIP_Label_21f9f307-c6b6-4552-aed9-361271f73203_SetDate">
    <vt:lpwstr>2022-03-01T06:59:22Z</vt:lpwstr>
  </property>
  <property fmtid="{D5CDD505-2E9C-101B-9397-08002B2CF9AE}" pid="4" name="MSIP_Label_21f9f307-c6b6-4552-aed9-361271f73203_Method">
    <vt:lpwstr>Privileged</vt:lpwstr>
  </property>
  <property fmtid="{D5CDD505-2E9C-101B-9397-08002B2CF9AE}" pid="5" name="MSIP_Label_21f9f307-c6b6-4552-aed9-361271f73203_Name">
    <vt:lpwstr>Internal Use</vt:lpwstr>
  </property>
  <property fmtid="{D5CDD505-2E9C-101B-9397-08002B2CF9AE}" pid="6" name="MSIP_Label_21f9f307-c6b6-4552-aed9-361271f73203_SiteId">
    <vt:lpwstr>cadf6afd-eeaf-4c08-8b79-db75a36dcc2e</vt:lpwstr>
  </property>
  <property fmtid="{D5CDD505-2E9C-101B-9397-08002B2CF9AE}" pid="7" name="MSIP_Label_21f9f307-c6b6-4552-aed9-361271f73203_ActionId">
    <vt:lpwstr>29265f11-d8d1-4e81-9fb9-db8f91e01690</vt:lpwstr>
  </property>
  <property fmtid="{D5CDD505-2E9C-101B-9397-08002B2CF9AE}" pid="8" name="MSIP_Label_21f9f307-c6b6-4552-aed9-361271f73203_ContentBits">
    <vt:lpwstr>2</vt:lpwstr>
  </property>
  <property fmtid="{D5CDD505-2E9C-101B-9397-08002B2CF9AE}" pid="9" name="ContentTypeId">
    <vt:lpwstr>0x010100F0424AD3370CD045AF616404DAD84FBD</vt:lpwstr>
  </property>
  <property fmtid="{D5CDD505-2E9C-101B-9397-08002B2CF9AE}" pid="10" name="MediaServiceImageTags">
    <vt:lpwstr/>
  </property>
</Properties>
</file>